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CA9D050B-6C22-48FA-BEFE-46C461B8ABF7}" xr6:coauthVersionLast="40" xr6:coauthVersionMax="40" xr10:uidLastSave="{00000000-0000-0000-0000-000000000000}"/>
  <bookViews>
    <workbookView xWindow="0" yWindow="0" windowWidth="21570" windowHeight="7980" firstSheet="1" activeTab="7" xr2:uid="{00000000-000D-0000-FFFF-FFFF00000000}"/>
  </bookViews>
  <sheets>
    <sheet name="zał 2_1 pakiet 9" sheetId="1" r:id="rId1"/>
    <sheet name="zał 2_2 pakiet 16" sheetId="2" r:id="rId2"/>
    <sheet name="zał 2_3 pakiet 36" sheetId="3" r:id="rId3"/>
    <sheet name="zał 2_4 pakiet 44" sheetId="4" r:id="rId4"/>
    <sheet name="zał 2_5 pakiet 47" sheetId="5" r:id="rId5"/>
    <sheet name="zał 2_6 pakiet 54" sheetId="6" r:id="rId6"/>
    <sheet name="zał 2_7 pakiet 56" sheetId="7" r:id="rId7"/>
    <sheet name="zał 2_8 pakiet 57" sheetId="8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5" l="1"/>
  <c r="L7" i="5"/>
  <c r="J7" i="5"/>
  <c r="M8" i="6"/>
  <c r="L8" i="6"/>
  <c r="J8" i="6"/>
  <c r="M9" i="8"/>
  <c r="L9" i="8"/>
  <c r="J9" i="8"/>
  <c r="M7" i="7"/>
  <c r="L7" i="7"/>
  <c r="J7" i="7"/>
  <c r="M46" i="4"/>
  <c r="L46" i="4"/>
  <c r="J46" i="4"/>
  <c r="M28" i="3"/>
  <c r="L28" i="3"/>
  <c r="J28" i="3"/>
  <c r="M7" i="2"/>
  <c r="L7" i="2"/>
  <c r="J7" i="2"/>
  <c r="M7" i="1" l="1"/>
  <c r="L7" i="1"/>
  <c r="J7" i="1"/>
</calcChain>
</file>

<file path=xl/sharedStrings.xml><?xml version="1.0" encoding="utf-8"?>
<sst xmlns="http://schemas.openxmlformats.org/spreadsheetml/2006/main" count="421" uniqueCount="205">
  <si>
    <t>PAKIET NR 9</t>
  </si>
  <si>
    <t>Lp.</t>
  </si>
  <si>
    <t>Opis przedmiotu zamówienia</t>
  </si>
  <si>
    <t>Dawka</t>
  </si>
  <si>
    <t>Jedn. Wymag *</t>
  </si>
  <si>
    <t>Postać</t>
  </si>
  <si>
    <t>Nazwa handlowa</t>
  </si>
  <si>
    <t>Ilość</t>
  </si>
  <si>
    <t>Cena netto jednostkowa</t>
  </si>
  <si>
    <t>Cena brutto jednostkowa</t>
  </si>
  <si>
    <t xml:space="preserve">Wartość Netto </t>
  </si>
  <si>
    <t>Stawka VAT              %</t>
  </si>
  <si>
    <t>Kwota VAT</t>
  </si>
  <si>
    <t>Wartość brutto</t>
  </si>
  <si>
    <t>PASKI OFTALMICZNE FLUOROSCENCYJNE BIOGLO</t>
  </si>
  <si>
    <t>PASKI</t>
  </si>
  <si>
    <t>Razem:</t>
  </si>
  <si>
    <t>OP                    100 SZT.</t>
  </si>
  <si>
    <t>Nr zamówienia: DEZ/Z/341/ZP – 6/2019</t>
  </si>
  <si>
    <t>PAKIET NR 16</t>
  </si>
  <si>
    <t>CARBO MEDICINALIS</t>
  </si>
  <si>
    <t>0,3 G</t>
  </si>
  <si>
    <t>20 TAB.</t>
  </si>
  <si>
    <t>TABLETKA LUB KAPSUŁKA</t>
  </si>
  <si>
    <t>PAKIET NR 36</t>
  </si>
  <si>
    <t>ACETYLCYSTEINE</t>
  </si>
  <si>
    <t>0,3G/3ML</t>
  </si>
  <si>
    <t>5 AMP.</t>
  </si>
  <si>
    <t>ROZTWÓR DO WSTRZYKNIĘĆ DOŻYLNYCH</t>
  </si>
  <si>
    <t>ALLOPURINOL</t>
  </si>
  <si>
    <t>0,1G</t>
  </si>
  <si>
    <t>50 tab</t>
  </si>
  <si>
    <t>TABLETKA</t>
  </si>
  <si>
    <t>ALUMINIUM ACETOTARTRATE</t>
  </si>
  <si>
    <t>1G-10MG</t>
  </si>
  <si>
    <t>6TABL.</t>
  </si>
  <si>
    <t>AMOXICILLIN, CLAVULANIC ACID</t>
  </si>
  <si>
    <t>0,875G + 0,125G</t>
  </si>
  <si>
    <t>14 TAB.</t>
  </si>
  <si>
    <t>TABLETKA POWLEKANA</t>
  </si>
  <si>
    <t>0,5G + 0,125G</t>
  </si>
  <si>
    <t>AMBROXOL HYDROCHLORIDE</t>
  </si>
  <si>
    <t>15 MG/2ML</t>
  </si>
  <si>
    <t>ROZTWÓR DO WSTRZYKNIĘĆ PODSK./DOM./DOŻ</t>
  </si>
  <si>
    <t>ATORVASTATIN</t>
  </si>
  <si>
    <t>0,01G</t>
  </si>
  <si>
    <t>30 TAB.</t>
  </si>
  <si>
    <t>0,02G</t>
  </si>
  <si>
    <t>0,04G</t>
  </si>
  <si>
    <t>BISOPROLOL FUMARATE</t>
  </si>
  <si>
    <t>0.0025G</t>
  </si>
  <si>
    <t>60TABL.</t>
  </si>
  <si>
    <t>0.005G</t>
  </si>
  <si>
    <t>0.01G</t>
  </si>
  <si>
    <t>BROMOCRIPTINE MESYLATE</t>
  </si>
  <si>
    <t>0,0025G</t>
  </si>
  <si>
    <t>FERRUM</t>
  </si>
  <si>
    <t>0,1G/Fe+++/2ML</t>
  </si>
  <si>
    <t>50 AMP.</t>
  </si>
  <si>
    <t>ROZTWÓR DO WSTRZYKNIĘĆ DOMIĘŚNIOWYCH</t>
  </si>
  <si>
    <t>0,05G Fe(III)/5ML</t>
  </si>
  <si>
    <t>100 ML</t>
  </si>
  <si>
    <t>SYROP</t>
  </si>
  <si>
    <t>KETOPROFEN</t>
  </si>
  <si>
    <t>0,05G</t>
  </si>
  <si>
    <t>20 KAPS.</t>
  </si>
  <si>
    <t xml:space="preserve">KAPSUŁKA TWARDA </t>
  </si>
  <si>
    <t>30 TAB</t>
  </si>
  <si>
    <t>0,1G/2ML</t>
  </si>
  <si>
    <t>10 AMP.</t>
  </si>
  <si>
    <t>ROZTWÓR DO WSTRZYKNIĘĆ</t>
  </si>
  <si>
    <t>0,025G/1G</t>
  </si>
  <si>
    <t>100 G</t>
  </si>
  <si>
    <t>ŻEL</t>
  </si>
  <si>
    <t>PANTOPRAZOLE</t>
  </si>
  <si>
    <t>FIOLKA</t>
  </si>
  <si>
    <t>PROSZEK DO PRZYGOTOWANIA ROZTWORU DO WSTRZYKNIĘĆ</t>
  </si>
  <si>
    <t>Op.--28 TAB.</t>
  </si>
  <si>
    <t>TABLETKA DOJELITOWA</t>
  </si>
  <si>
    <t>Wymagania:</t>
  </si>
  <si>
    <t>1. Zamawiający wymaga aby wszystkie dawki tego samego leku były od jednego producenta.</t>
  </si>
  <si>
    <t>PAKIET NR 44</t>
  </si>
  <si>
    <t>0,25G + 0,125G</t>
  </si>
  <si>
    <t>21 TAB.</t>
  </si>
  <si>
    <t>0,4G + 0,057 G/5ML</t>
  </si>
  <si>
    <t>35 ML</t>
  </si>
  <si>
    <t>PROSZEK DO SPORZĄDZANIA ZAWIESINY DOUSTNEJ</t>
  </si>
  <si>
    <t>BENZYLPENICILLIN  POTASSIUM</t>
  </si>
  <si>
    <t>5 000 000 J.M.</t>
  </si>
  <si>
    <t>1 FIOL.</t>
  </si>
  <si>
    <t>PROSZEK DO PRZYGOTOWANIA ROZTWORU DO WSTRZYKNIĘĆ DOŻ./DOM.</t>
  </si>
  <si>
    <t>CEFADROXIL</t>
  </si>
  <si>
    <t>0.25G/5ML</t>
  </si>
  <si>
    <t>100ML</t>
  </si>
  <si>
    <t>GRANULAT DO PRZYGOTOWANIA ZAWIESINY DOUSTNEJ</t>
  </si>
  <si>
    <t>0.5G/5ML</t>
  </si>
  <si>
    <t>0,5G</t>
  </si>
  <si>
    <t>12 KAPS..</t>
  </si>
  <si>
    <t>KAPSUŁKA</t>
  </si>
  <si>
    <t>CEFIXIME</t>
  </si>
  <si>
    <t>100MG/ML</t>
  </si>
  <si>
    <t>60ML</t>
  </si>
  <si>
    <t>GRANULAT DO SPORZĄDZENIA ZAWIESINY DUSTNEJ</t>
  </si>
  <si>
    <t>CEFOPERAZON</t>
  </si>
  <si>
    <t>1G</t>
  </si>
  <si>
    <t>SUBSTANCJA SUCHA DO PRZYGOTOWANIA ROZTWORU DO WSTRZYKIWAŃ I INFUZJI</t>
  </si>
  <si>
    <t>CEFUROXIME</t>
  </si>
  <si>
    <t>0.125G/5ML</t>
  </si>
  <si>
    <t>50ML</t>
  </si>
  <si>
    <t>0,25G/5ML</t>
  </si>
  <si>
    <t>50 ML</t>
  </si>
  <si>
    <t>CLARITHROMYCIN</t>
  </si>
  <si>
    <t>0,25G/5ML - 60ML</t>
  </si>
  <si>
    <t>60 ML</t>
  </si>
  <si>
    <t>0,25G/5ML -  100 ML</t>
  </si>
  <si>
    <t>0,25G</t>
  </si>
  <si>
    <t>PROSZEK DO PRZYGOTOWANIA ROZTWORU INFUZYJNEGO</t>
  </si>
  <si>
    <t>CLINDAMYCIN</t>
  </si>
  <si>
    <t>0,6G/4ML</t>
  </si>
  <si>
    <t>5 FIOL.</t>
  </si>
  <si>
    <t>ROZTWÓR DO WSTRZYKNIĘĆ I INFUZJI</t>
  </si>
  <si>
    <t>16 KAPS.</t>
  </si>
  <si>
    <t>CLOXACILLIN</t>
  </si>
  <si>
    <t>16 TAB.</t>
  </si>
  <si>
    <t>COLISTIN</t>
  </si>
  <si>
    <t>1 000 000 J.M.</t>
  </si>
  <si>
    <t>20 FIOL.</t>
  </si>
  <si>
    <t>DOXYCYCLINE</t>
  </si>
  <si>
    <t>10 KAPS.B.</t>
  </si>
  <si>
    <t>KAPSUŁKI TWARDE</t>
  </si>
  <si>
    <t>0,1G/5ML</t>
  </si>
  <si>
    <t>ROZTWÓR DO INFUZJI</t>
  </si>
  <si>
    <t>ERYTHROMYCIN</t>
  </si>
  <si>
    <t>0,005G/ 1G</t>
  </si>
  <si>
    <t>3,5 G</t>
  </si>
  <si>
    <t>MAŚĆ OCZNA</t>
  </si>
  <si>
    <t>0,2G</t>
  </si>
  <si>
    <t>LINEZOLIDUM</t>
  </si>
  <si>
    <t>2 MG/ML</t>
  </si>
  <si>
    <t>300ML</t>
  </si>
  <si>
    <t>WOREK 300ML</t>
  </si>
  <si>
    <t>NEOMYCINI SULFAS</t>
  </si>
  <si>
    <t>0,25 G</t>
  </si>
  <si>
    <t xml:space="preserve">TABLETKI </t>
  </si>
  <si>
    <t>0,01172G/G - 32G(55ML)</t>
  </si>
  <si>
    <t>55 ML</t>
  </si>
  <si>
    <t>AEROZOL</t>
  </si>
  <si>
    <t>0,5% - 3G</t>
  </si>
  <si>
    <t>3 G</t>
  </si>
  <si>
    <t>MAŚĆ DO OCZU</t>
  </si>
  <si>
    <t>NORFLOXACIN</t>
  </si>
  <si>
    <t>3MG/ML</t>
  </si>
  <si>
    <t>5 ML</t>
  </si>
  <si>
    <t>KROPLE DO OCZU</t>
  </si>
  <si>
    <t>0,4G</t>
  </si>
  <si>
    <t>20TABL.</t>
  </si>
  <si>
    <t>NYSTATIN</t>
  </si>
  <si>
    <t>2400000J.M./5G</t>
  </si>
  <si>
    <t>24 ML</t>
  </si>
  <si>
    <t>500 000 I.U.</t>
  </si>
  <si>
    <t>DRAŻETKA</t>
  </si>
  <si>
    <t>OXYTETRACYCLINE,HYDROCORTISONE</t>
  </si>
  <si>
    <t>(3,1MG + 9,3MG)/1G - 32,25 G(55ML)</t>
  </si>
  <si>
    <t>AEROSOL NA SKÓRĘ</t>
  </si>
  <si>
    <t>(0,01G + 0,03G)/1G</t>
  </si>
  <si>
    <t>10 G</t>
  </si>
  <si>
    <t>MAŚĆ</t>
  </si>
  <si>
    <t>RIFAMPICYN</t>
  </si>
  <si>
    <t>0,3G</t>
  </si>
  <si>
    <t>100 TAB.</t>
  </si>
  <si>
    <t>ROXITHROMYCIN</t>
  </si>
  <si>
    <t>0.1G</t>
  </si>
  <si>
    <t>10 TAB.</t>
  </si>
  <si>
    <t xml:space="preserve">0.15G </t>
  </si>
  <si>
    <t>TOBRAMYCIN</t>
  </si>
  <si>
    <t>0,003G/1G</t>
  </si>
  <si>
    <t>VANCOMYCIN MIP</t>
  </si>
  <si>
    <t>1 FIOLKA</t>
  </si>
  <si>
    <t xml:space="preserve">PROSZEK DO PRZYGOTOWANIA ROZTWORU DO WSTRZYKNIĘĆ ORAZ PODANIA DOUSTNEGO </t>
  </si>
  <si>
    <t>ZAŁĄCZNIK 2/4</t>
  </si>
  <si>
    <t>ZAŁĄCZNIK 2/3</t>
  </si>
  <si>
    <t>ZAŁĄCZNIK 2/2</t>
  </si>
  <si>
    <t>ZAŁĄCZNIK 2/1</t>
  </si>
  <si>
    <t>PAKIET NR 47</t>
  </si>
  <si>
    <t>ZAŁĄCZNIK 2/5</t>
  </si>
  <si>
    <t>SURFACTANS  (PORAKTANT)</t>
  </si>
  <si>
    <t>0,24G/3ML</t>
  </si>
  <si>
    <t>2 FIOL.</t>
  </si>
  <si>
    <t>ZAWIESINA DOTCHAWICZA</t>
  </si>
  <si>
    <t>ZAŁĄCZNIK 2/6</t>
  </si>
  <si>
    <t>PAKIET NR 54</t>
  </si>
  <si>
    <t>IMMUNOGLOBULINA LUDZKA ANTY-D</t>
  </si>
  <si>
    <t>50mcg/ml</t>
  </si>
  <si>
    <t>1 AMP</t>
  </si>
  <si>
    <t xml:space="preserve">ROZTWÓR DO WSTRZYKIWAŃ </t>
  </si>
  <si>
    <t>150 mcg/ml</t>
  </si>
  <si>
    <t>PAKIET NR 56</t>
  </si>
  <si>
    <t>ZAŁĄCZNIK 2/7</t>
  </si>
  <si>
    <t>DOBUTAMINE</t>
  </si>
  <si>
    <t>PROSZEK DO PRZYGOTOWANIA ROZTWORU DO INFUZJI</t>
  </si>
  <si>
    <t>ZAŁĄCZNIK 2/8</t>
  </si>
  <si>
    <t>PAKIET NR 57</t>
  </si>
  <si>
    <t>CEFAMANDOLE</t>
  </si>
  <si>
    <t>1 G</t>
  </si>
  <si>
    <t>0.05G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</si>
</sst>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70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name val="Verdana"/>
      <family val="2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4" fontId="4" fillId="0" borderId="1" xfId="1" applyFont="1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1" xfId="0" applyFont="1" applyBorder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" xfId="0" applyFont="1" applyBorder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/>
    <xf numFmtId="0" fontId="7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0" fillId="0" borderId="0" xfId="0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0" borderId="0" xfId="0" applyFont="1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2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5">
    <cellStyle name="Normalny" xfId="0" builtinId="0"/>
    <cellStyle name="Normalny 2" xfId="3" xr:uid="{536540DF-5691-4389-913A-D54731513327}"/>
    <cellStyle name="Walutowy" xfId="1" builtinId="4"/>
    <cellStyle name="Walutowy 2" xfId="2" xr:uid="{5DB9A941-7180-4621-95A3-A41D87D87A7C}"/>
    <cellStyle name="Walutowy 2 2" xfId="4" xr:uid="{783ED66A-3962-4774-A23B-8A3B947CE5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zoomScaleNormal="100" workbookViewId="0">
      <selection activeCell="M3" sqref="M3"/>
    </sheetView>
  </sheetViews>
  <sheetFormatPr defaultRowHeight="15" x14ac:dyDescent="0.25"/>
  <cols>
    <col min="1" max="1" width="6.7109375" customWidth="1"/>
    <col min="2" max="2" width="21.140625" customWidth="1"/>
    <col min="3" max="3" width="8" customWidth="1"/>
    <col min="6" max="6" width="10.7109375" customWidth="1"/>
    <col min="7" max="7" width="5.42578125" customWidth="1"/>
    <col min="8" max="10" width="17.28515625" customWidth="1"/>
    <col min="11" max="11" width="8.7109375" customWidth="1"/>
    <col min="12" max="12" width="11.140625" customWidth="1"/>
    <col min="13" max="13" width="15.85546875" customWidth="1"/>
  </cols>
  <sheetData>
    <row r="1" spans="1:13" x14ac:dyDescent="0.25">
      <c r="A1" s="19" t="s">
        <v>18</v>
      </c>
    </row>
    <row r="2" spans="1:13" s="11" customFormat="1" ht="33.75" customHeight="1" x14ac:dyDescent="0.25">
      <c r="A2" s="20"/>
      <c r="I2" s="34"/>
      <c r="J2" s="34"/>
      <c r="K2" s="34"/>
      <c r="L2" s="34" t="s">
        <v>182</v>
      </c>
    </row>
    <row r="3" spans="1:13" ht="27.75" customHeight="1" x14ac:dyDescent="0.25">
      <c r="A3" s="1"/>
      <c r="B3" s="16" t="s">
        <v>0</v>
      </c>
      <c r="C3" s="16"/>
      <c r="D3" s="17"/>
      <c r="E3" s="17"/>
      <c r="F3" s="17"/>
      <c r="G3" s="17"/>
    </row>
    <row r="4" spans="1:13" ht="34.5" customHeight="1" x14ac:dyDescent="0.25">
      <c r="A4" s="1"/>
      <c r="B4" s="2"/>
      <c r="C4" s="2"/>
      <c r="D4" s="3"/>
      <c r="E4" s="3"/>
      <c r="F4" s="3"/>
      <c r="G4" s="3"/>
      <c r="H4" s="4"/>
      <c r="I4" s="3"/>
      <c r="J4" s="3"/>
      <c r="K4" s="3"/>
      <c r="L4" s="3"/>
      <c r="M4" s="3"/>
    </row>
    <row r="5" spans="1:13" s="14" customFormat="1" ht="36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2" t="s">
        <v>6</v>
      </c>
      <c r="G5" s="13" t="s">
        <v>7</v>
      </c>
      <c r="H5" s="12" t="s">
        <v>8</v>
      </c>
      <c r="I5" s="12" t="s">
        <v>9</v>
      </c>
      <c r="J5" s="12" t="s">
        <v>10</v>
      </c>
      <c r="K5" s="12" t="s">
        <v>11</v>
      </c>
      <c r="L5" s="12" t="s">
        <v>12</v>
      </c>
      <c r="M5" s="12" t="s">
        <v>13</v>
      </c>
    </row>
    <row r="6" spans="1:13" s="11" customFormat="1" ht="38.25" x14ac:dyDescent="0.25">
      <c r="A6" s="7">
        <v>1</v>
      </c>
      <c r="B6" s="7" t="s">
        <v>14</v>
      </c>
      <c r="C6" s="7"/>
      <c r="D6" s="7" t="s">
        <v>17</v>
      </c>
      <c r="E6" s="7" t="s">
        <v>15</v>
      </c>
      <c r="F6" s="7"/>
      <c r="G6" s="8">
        <v>20</v>
      </c>
      <c r="H6" s="9"/>
      <c r="I6" s="9"/>
      <c r="J6" s="9"/>
      <c r="K6" s="10"/>
      <c r="L6" s="9"/>
      <c r="M6" s="9"/>
    </row>
    <row r="7" spans="1:13" x14ac:dyDescent="0.25">
      <c r="A7" s="1"/>
      <c r="B7" s="1"/>
      <c r="C7" s="1"/>
      <c r="D7" s="1"/>
      <c r="E7" s="1"/>
      <c r="F7" s="1"/>
      <c r="G7" s="1"/>
      <c r="H7" s="18" t="s">
        <v>16</v>
      </c>
      <c r="I7" s="18"/>
      <c r="J7" s="5">
        <f>SUM(J6)</f>
        <v>0</v>
      </c>
      <c r="K7" s="5"/>
      <c r="L7" s="5">
        <f>SUM(L6)</f>
        <v>0</v>
      </c>
      <c r="M7" s="5">
        <f>SUM(M6)</f>
        <v>0</v>
      </c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4"/>
      <c r="C9" s="6"/>
      <c r="D9" s="6"/>
      <c r="E9" s="6"/>
      <c r="F9" s="6"/>
      <c r="G9" s="6"/>
      <c r="H9" s="6"/>
      <c r="I9" s="6"/>
      <c r="J9" s="6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</sheetData>
  <mergeCells count="2">
    <mergeCell ref="B3:G3"/>
    <mergeCell ref="H7:I7"/>
  </mergeCells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09FB2-BA2A-42C1-B9A1-68F7A73E51E3}">
  <dimension ref="A1:M10"/>
  <sheetViews>
    <sheetView zoomScaleNormal="100" workbookViewId="0">
      <selection activeCell="L2" sqref="L2"/>
    </sheetView>
  </sheetViews>
  <sheetFormatPr defaultRowHeight="15" x14ac:dyDescent="0.25"/>
  <cols>
    <col min="1" max="1" width="6.7109375" customWidth="1"/>
    <col min="2" max="2" width="21.140625" customWidth="1"/>
    <col min="3" max="3" width="8" customWidth="1"/>
    <col min="5" max="5" width="12.7109375" customWidth="1"/>
    <col min="6" max="6" width="10.7109375" customWidth="1"/>
    <col min="7" max="7" width="5.42578125" customWidth="1"/>
    <col min="8" max="10" width="17.28515625" customWidth="1"/>
    <col min="11" max="11" width="8.7109375" customWidth="1"/>
    <col min="12" max="12" width="11.140625" customWidth="1"/>
    <col min="13" max="13" width="15.85546875" customWidth="1"/>
  </cols>
  <sheetData>
    <row r="1" spans="1:13" x14ac:dyDescent="0.25">
      <c r="A1" s="19" t="s">
        <v>18</v>
      </c>
    </row>
    <row r="2" spans="1:13" s="11" customFormat="1" ht="33.75" customHeight="1" x14ac:dyDescent="0.25">
      <c r="A2" s="20"/>
      <c r="I2" s="58"/>
      <c r="J2" s="58"/>
      <c r="K2" s="58"/>
      <c r="L2" s="34" t="s">
        <v>181</v>
      </c>
      <c r="M2" s="58"/>
    </row>
    <row r="3" spans="1:13" ht="27.75" customHeight="1" x14ac:dyDescent="0.25">
      <c r="A3" s="1"/>
      <c r="B3" s="16" t="s">
        <v>19</v>
      </c>
      <c r="C3" s="16"/>
      <c r="D3" s="17"/>
      <c r="E3" s="17"/>
      <c r="F3" s="17"/>
      <c r="G3" s="17"/>
    </row>
    <row r="4" spans="1:13" ht="34.5" customHeight="1" x14ac:dyDescent="0.25">
      <c r="A4" s="1"/>
      <c r="B4" s="2"/>
      <c r="C4" s="2"/>
      <c r="D4" s="3"/>
      <c r="E4" s="3"/>
      <c r="F4" s="3"/>
      <c r="G4" s="3"/>
      <c r="H4" s="4"/>
      <c r="I4" s="3"/>
      <c r="J4" s="3"/>
      <c r="K4" s="3"/>
      <c r="L4" s="3"/>
      <c r="M4" s="3"/>
    </row>
    <row r="5" spans="1:13" s="14" customFormat="1" ht="36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2" t="s">
        <v>6</v>
      </c>
      <c r="G5" s="13" t="s">
        <v>7</v>
      </c>
      <c r="H5" s="12" t="s">
        <v>8</v>
      </c>
      <c r="I5" s="12" t="s">
        <v>9</v>
      </c>
      <c r="J5" s="12" t="s">
        <v>10</v>
      </c>
      <c r="K5" s="12" t="s">
        <v>11</v>
      </c>
      <c r="L5" s="12" t="s">
        <v>12</v>
      </c>
      <c r="M5" s="12" t="s">
        <v>13</v>
      </c>
    </row>
    <row r="6" spans="1:13" s="11" customFormat="1" ht="51" x14ac:dyDescent="0.25">
      <c r="A6" s="7">
        <v>1</v>
      </c>
      <c r="B6" s="7" t="s">
        <v>20</v>
      </c>
      <c r="C6" s="7" t="s">
        <v>21</v>
      </c>
      <c r="D6" s="7" t="s">
        <v>22</v>
      </c>
      <c r="E6" s="7" t="s">
        <v>23</v>
      </c>
      <c r="F6" s="7"/>
      <c r="G6" s="7">
        <v>50</v>
      </c>
      <c r="H6" s="9"/>
      <c r="I6" s="9"/>
      <c r="J6" s="9"/>
      <c r="K6" s="10"/>
      <c r="L6" s="9"/>
      <c r="M6" s="9"/>
    </row>
    <row r="7" spans="1:13" x14ac:dyDescent="0.25">
      <c r="A7" s="1"/>
      <c r="B7" s="1"/>
      <c r="C7" s="1"/>
      <c r="D7" s="1"/>
      <c r="E7" s="1"/>
      <c r="F7" s="1"/>
      <c r="G7" s="1"/>
      <c r="H7" s="18" t="s">
        <v>16</v>
      </c>
      <c r="I7" s="18"/>
      <c r="J7" s="5">
        <f>SUM(J6)</f>
        <v>0</v>
      </c>
      <c r="K7" s="5"/>
      <c r="L7" s="5">
        <f>SUM(L6)</f>
        <v>0</v>
      </c>
      <c r="M7" s="5">
        <f>SUM(M6)</f>
        <v>0</v>
      </c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4"/>
      <c r="C9" s="6"/>
      <c r="D9" s="6"/>
      <c r="E9" s="6"/>
      <c r="F9" s="6"/>
      <c r="G9" s="6"/>
      <c r="H9" s="6"/>
      <c r="I9" s="6"/>
      <c r="J9" s="6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</sheetData>
  <mergeCells count="2">
    <mergeCell ref="B3:G3"/>
    <mergeCell ref="H7:I7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74CF2-A4CF-44DE-8F71-B31C390875E5}">
  <dimension ref="A1:M31"/>
  <sheetViews>
    <sheetView zoomScaleNormal="100" workbookViewId="0">
      <selection activeCell="L2" sqref="L2"/>
    </sheetView>
  </sheetViews>
  <sheetFormatPr defaultRowHeight="15" x14ac:dyDescent="0.25"/>
  <cols>
    <col min="1" max="1" width="6.7109375" style="21" customWidth="1"/>
    <col min="2" max="2" width="21.140625" customWidth="1"/>
    <col min="3" max="3" width="10.5703125" customWidth="1"/>
    <col min="5" max="5" width="19" customWidth="1"/>
    <col min="6" max="6" width="10.7109375" customWidth="1"/>
    <col min="7" max="7" width="5.42578125" customWidth="1"/>
    <col min="8" max="10" width="17.28515625" customWidth="1"/>
    <col min="11" max="11" width="8.7109375" customWidth="1"/>
    <col min="12" max="12" width="11.140625" customWidth="1"/>
    <col min="13" max="13" width="15.85546875" customWidth="1"/>
  </cols>
  <sheetData>
    <row r="1" spans="1:13" x14ac:dyDescent="0.25">
      <c r="A1" s="20" t="s">
        <v>18</v>
      </c>
    </row>
    <row r="2" spans="1:13" s="11" customFormat="1" ht="33.75" customHeight="1" x14ac:dyDescent="0.25">
      <c r="A2" s="20"/>
      <c r="I2" s="58"/>
      <c r="J2" s="58"/>
      <c r="K2" s="58"/>
      <c r="L2" s="34" t="s">
        <v>180</v>
      </c>
      <c r="M2" s="58"/>
    </row>
    <row r="3" spans="1:13" ht="27.75" customHeight="1" x14ac:dyDescent="0.25">
      <c r="A3" s="23"/>
      <c r="B3" s="16" t="s">
        <v>24</v>
      </c>
      <c r="C3" s="16"/>
      <c r="D3" s="17"/>
      <c r="E3" s="17"/>
      <c r="F3" s="17"/>
      <c r="G3" s="17"/>
    </row>
    <row r="4" spans="1:13" ht="34.5" customHeight="1" x14ac:dyDescent="0.25">
      <c r="A4" s="23"/>
      <c r="B4" s="2"/>
      <c r="C4" s="2"/>
      <c r="D4" s="3"/>
      <c r="E4" s="3"/>
      <c r="F4" s="3"/>
      <c r="G4" s="3"/>
      <c r="H4" s="4"/>
      <c r="I4" s="3"/>
      <c r="J4" s="3"/>
      <c r="K4" s="3"/>
      <c r="L4" s="3"/>
      <c r="M4" s="3"/>
    </row>
    <row r="5" spans="1:13" s="14" customFormat="1" ht="36" x14ac:dyDescent="0.25">
      <c r="A5" s="24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2" t="s">
        <v>6</v>
      </c>
      <c r="G5" s="13" t="s">
        <v>7</v>
      </c>
      <c r="H5" s="12" t="s">
        <v>8</v>
      </c>
      <c r="I5" s="12" t="s">
        <v>9</v>
      </c>
      <c r="J5" s="12" t="s">
        <v>10</v>
      </c>
      <c r="K5" s="12" t="s">
        <v>11</v>
      </c>
      <c r="L5" s="12" t="s">
        <v>12</v>
      </c>
      <c r="M5" s="12" t="s">
        <v>13</v>
      </c>
    </row>
    <row r="6" spans="1:13" s="11" customFormat="1" ht="38.25" x14ac:dyDescent="0.25">
      <c r="A6" s="25">
        <v>1</v>
      </c>
      <c r="B6" s="28" t="s">
        <v>25</v>
      </c>
      <c r="C6" s="28" t="s">
        <v>26</v>
      </c>
      <c r="D6" s="28" t="s">
        <v>27</v>
      </c>
      <c r="E6" s="28" t="s">
        <v>28</v>
      </c>
      <c r="F6" s="28"/>
      <c r="G6" s="25">
        <v>10</v>
      </c>
      <c r="H6" s="9"/>
      <c r="I6" s="9"/>
      <c r="J6" s="9"/>
      <c r="K6" s="10"/>
      <c r="L6" s="9"/>
      <c r="M6" s="9"/>
    </row>
    <row r="7" spans="1:13" x14ac:dyDescent="0.25">
      <c r="A7" s="26">
        <v>2</v>
      </c>
      <c r="B7" s="30" t="s">
        <v>29</v>
      </c>
      <c r="C7" s="30" t="s">
        <v>30</v>
      </c>
      <c r="D7" s="26" t="s">
        <v>31</v>
      </c>
      <c r="E7" s="30" t="s">
        <v>32</v>
      </c>
      <c r="F7" s="31"/>
      <c r="G7" s="22">
        <v>70</v>
      </c>
      <c r="H7" s="32"/>
      <c r="I7" s="32"/>
      <c r="J7" s="32"/>
      <c r="K7" s="32"/>
      <c r="L7" s="32"/>
      <c r="M7" s="32"/>
    </row>
    <row r="8" spans="1:13" ht="25.5" x14ac:dyDescent="0.25">
      <c r="A8" s="25">
        <v>3</v>
      </c>
      <c r="B8" s="28" t="s">
        <v>33</v>
      </c>
      <c r="C8" s="28" t="s">
        <v>34</v>
      </c>
      <c r="D8" s="28" t="s">
        <v>35</v>
      </c>
      <c r="E8" s="28" t="s">
        <v>32</v>
      </c>
      <c r="F8" s="28"/>
      <c r="G8" s="27">
        <v>500</v>
      </c>
      <c r="H8" s="33"/>
      <c r="I8" s="33"/>
      <c r="J8" s="33"/>
      <c r="K8" s="33"/>
      <c r="L8" s="33"/>
      <c r="M8" s="33"/>
    </row>
    <row r="9" spans="1:13" ht="38.25" x14ac:dyDescent="0.25">
      <c r="A9" s="25">
        <v>4</v>
      </c>
      <c r="B9" s="28" t="s">
        <v>36</v>
      </c>
      <c r="C9" s="28" t="s">
        <v>37</v>
      </c>
      <c r="D9" s="28" t="s">
        <v>38</v>
      </c>
      <c r="E9" s="28" t="s">
        <v>39</v>
      </c>
      <c r="F9" s="28"/>
      <c r="G9" s="27">
        <v>40</v>
      </c>
      <c r="H9" s="15"/>
      <c r="I9" s="15"/>
      <c r="J9" s="15"/>
      <c r="K9" s="33"/>
      <c r="L9" s="33"/>
      <c r="M9" s="33"/>
    </row>
    <row r="10" spans="1:13" ht="25.5" x14ac:dyDescent="0.25">
      <c r="A10" s="26">
        <v>5</v>
      </c>
      <c r="B10" s="28" t="s">
        <v>36</v>
      </c>
      <c r="C10" s="28" t="s">
        <v>40</v>
      </c>
      <c r="D10" s="28" t="s">
        <v>38</v>
      </c>
      <c r="E10" s="28" t="s">
        <v>39</v>
      </c>
      <c r="F10" s="28"/>
      <c r="G10" s="27">
        <v>20</v>
      </c>
      <c r="H10" s="33"/>
      <c r="I10" s="33"/>
      <c r="J10" s="33"/>
      <c r="K10" s="33"/>
      <c r="L10" s="33"/>
      <c r="M10" s="33"/>
    </row>
    <row r="11" spans="1:13" ht="38.25" x14ac:dyDescent="0.25">
      <c r="A11" s="25">
        <v>6</v>
      </c>
      <c r="B11" s="28" t="s">
        <v>41</v>
      </c>
      <c r="C11" s="28" t="s">
        <v>42</v>
      </c>
      <c r="D11" s="28" t="s">
        <v>27</v>
      </c>
      <c r="E11" s="28" t="s">
        <v>43</v>
      </c>
      <c r="F11" s="28"/>
      <c r="G11" s="27">
        <v>150</v>
      </c>
      <c r="H11" s="32"/>
      <c r="I11" s="32"/>
      <c r="J11" s="32"/>
      <c r="K11" s="32"/>
      <c r="L11" s="32"/>
      <c r="M11" s="32"/>
    </row>
    <row r="12" spans="1:13" ht="25.5" x14ac:dyDescent="0.25">
      <c r="A12" s="25">
        <v>7</v>
      </c>
      <c r="B12" s="28" t="s">
        <v>44</v>
      </c>
      <c r="C12" s="28" t="s">
        <v>45</v>
      </c>
      <c r="D12" s="28" t="s">
        <v>46</v>
      </c>
      <c r="E12" s="28" t="s">
        <v>39</v>
      </c>
      <c r="F12" s="28"/>
      <c r="G12" s="29">
        <v>120</v>
      </c>
      <c r="H12" s="32"/>
      <c r="I12" s="32"/>
      <c r="J12" s="32"/>
      <c r="K12" s="32"/>
      <c r="L12" s="32"/>
      <c r="M12" s="32"/>
    </row>
    <row r="13" spans="1:13" ht="25.5" x14ac:dyDescent="0.25">
      <c r="A13" s="26">
        <v>8</v>
      </c>
      <c r="B13" s="28" t="s">
        <v>44</v>
      </c>
      <c r="C13" s="28" t="s">
        <v>47</v>
      </c>
      <c r="D13" s="28" t="s">
        <v>46</v>
      </c>
      <c r="E13" s="28" t="s">
        <v>39</v>
      </c>
      <c r="F13" s="28"/>
      <c r="G13" s="29">
        <v>180</v>
      </c>
      <c r="H13" s="32"/>
      <c r="I13" s="32"/>
      <c r="J13" s="32"/>
      <c r="K13" s="32"/>
      <c r="L13" s="32"/>
      <c r="M13" s="32"/>
    </row>
    <row r="14" spans="1:13" ht="25.5" x14ac:dyDescent="0.25">
      <c r="A14" s="25">
        <v>9</v>
      </c>
      <c r="B14" s="28" t="s">
        <v>44</v>
      </c>
      <c r="C14" s="28" t="s">
        <v>48</v>
      </c>
      <c r="D14" s="28" t="s">
        <v>46</v>
      </c>
      <c r="E14" s="28" t="s">
        <v>39</v>
      </c>
      <c r="F14" s="28"/>
      <c r="G14" s="29">
        <v>50</v>
      </c>
      <c r="H14" s="32"/>
      <c r="I14" s="32"/>
      <c r="J14" s="32"/>
      <c r="K14" s="32"/>
      <c r="L14" s="32"/>
      <c r="M14" s="32"/>
    </row>
    <row r="15" spans="1:13" ht="25.5" x14ac:dyDescent="0.25">
      <c r="A15" s="25">
        <v>10</v>
      </c>
      <c r="B15" s="28" t="s">
        <v>49</v>
      </c>
      <c r="C15" s="28" t="s">
        <v>50</v>
      </c>
      <c r="D15" s="28" t="s">
        <v>51</v>
      </c>
      <c r="E15" s="28" t="s">
        <v>39</v>
      </c>
      <c r="F15" s="28"/>
      <c r="G15" s="29">
        <v>100</v>
      </c>
      <c r="H15" s="32"/>
      <c r="I15" s="32"/>
      <c r="J15" s="32"/>
      <c r="K15" s="32"/>
      <c r="L15" s="32"/>
      <c r="M15" s="32"/>
    </row>
    <row r="16" spans="1:13" ht="25.5" x14ac:dyDescent="0.25">
      <c r="A16" s="26">
        <v>11</v>
      </c>
      <c r="B16" s="28" t="s">
        <v>49</v>
      </c>
      <c r="C16" s="28" t="s">
        <v>52</v>
      </c>
      <c r="D16" s="28" t="s">
        <v>51</v>
      </c>
      <c r="E16" s="28" t="s">
        <v>39</v>
      </c>
      <c r="F16" s="28"/>
      <c r="G16" s="29">
        <v>100</v>
      </c>
      <c r="H16" s="32"/>
      <c r="I16" s="32"/>
      <c r="J16" s="32"/>
      <c r="K16" s="32"/>
      <c r="L16" s="32"/>
      <c r="M16" s="32"/>
    </row>
    <row r="17" spans="1:13" ht="25.5" x14ac:dyDescent="0.25">
      <c r="A17" s="25">
        <v>12</v>
      </c>
      <c r="B17" s="28" t="s">
        <v>49</v>
      </c>
      <c r="C17" s="28" t="s">
        <v>53</v>
      </c>
      <c r="D17" s="28" t="s">
        <v>51</v>
      </c>
      <c r="E17" s="28" t="s">
        <v>39</v>
      </c>
      <c r="F17" s="28"/>
      <c r="G17" s="29">
        <v>50</v>
      </c>
      <c r="H17" s="32"/>
      <c r="I17" s="32"/>
      <c r="J17" s="32"/>
      <c r="K17" s="32"/>
      <c r="L17" s="32"/>
      <c r="M17" s="32"/>
    </row>
    <row r="18" spans="1:13" ht="25.5" x14ac:dyDescent="0.25">
      <c r="A18" s="25">
        <v>13</v>
      </c>
      <c r="B18" s="28" t="s">
        <v>54</v>
      </c>
      <c r="C18" s="28" t="s">
        <v>55</v>
      </c>
      <c r="D18" s="28" t="s">
        <v>46</v>
      </c>
      <c r="E18" s="28" t="s">
        <v>32</v>
      </c>
      <c r="F18" s="28"/>
      <c r="G18" s="27">
        <v>5</v>
      </c>
      <c r="H18" s="32"/>
      <c r="I18" s="32"/>
      <c r="J18" s="32"/>
      <c r="K18" s="32"/>
      <c r="L18" s="32"/>
      <c r="M18" s="32"/>
    </row>
    <row r="19" spans="1:13" ht="38.25" x14ac:dyDescent="0.25">
      <c r="A19" s="26">
        <v>14</v>
      </c>
      <c r="B19" s="28" t="s">
        <v>56</v>
      </c>
      <c r="C19" s="28" t="s">
        <v>57</v>
      </c>
      <c r="D19" s="28" t="s">
        <v>58</v>
      </c>
      <c r="E19" s="28" t="s">
        <v>59</v>
      </c>
      <c r="F19" s="28"/>
      <c r="G19" s="29">
        <v>2</v>
      </c>
      <c r="H19" s="32"/>
      <c r="I19" s="32"/>
      <c r="J19" s="32"/>
      <c r="K19" s="32"/>
      <c r="L19" s="32"/>
      <c r="M19" s="32"/>
    </row>
    <row r="20" spans="1:13" ht="38.25" x14ac:dyDescent="0.25">
      <c r="A20" s="25">
        <v>15</v>
      </c>
      <c r="B20" s="28" t="s">
        <v>56</v>
      </c>
      <c r="C20" s="28" t="s">
        <v>60</v>
      </c>
      <c r="D20" s="28" t="s">
        <v>61</v>
      </c>
      <c r="E20" s="28" t="s">
        <v>62</v>
      </c>
      <c r="F20" s="28"/>
      <c r="G20" s="29">
        <v>5</v>
      </c>
      <c r="H20" s="32"/>
      <c r="I20" s="32"/>
      <c r="J20" s="32"/>
      <c r="K20" s="32"/>
      <c r="L20" s="32"/>
      <c r="M20" s="32"/>
    </row>
    <row r="21" spans="1:13" ht="25.5" x14ac:dyDescent="0.25">
      <c r="A21" s="25">
        <v>16</v>
      </c>
      <c r="B21" s="28" t="s">
        <v>63</v>
      </c>
      <c r="C21" s="28" t="s">
        <v>64</v>
      </c>
      <c r="D21" s="28" t="s">
        <v>65</v>
      </c>
      <c r="E21" s="28" t="s">
        <v>66</v>
      </c>
      <c r="F21" s="28"/>
      <c r="G21" s="27">
        <v>100</v>
      </c>
      <c r="H21" s="32"/>
      <c r="I21" s="32"/>
      <c r="J21" s="32"/>
      <c r="K21" s="32"/>
      <c r="L21" s="32"/>
      <c r="M21" s="32"/>
    </row>
    <row r="22" spans="1:13" ht="25.5" x14ac:dyDescent="0.25">
      <c r="A22" s="26">
        <v>17</v>
      </c>
      <c r="B22" s="28" t="s">
        <v>63</v>
      </c>
      <c r="C22" s="28" t="s">
        <v>30</v>
      </c>
      <c r="D22" s="28" t="s">
        <v>67</v>
      </c>
      <c r="E22" s="28" t="s">
        <v>39</v>
      </c>
      <c r="F22" s="28"/>
      <c r="G22" s="27">
        <v>100</v>
      </c>
      <c r="H22" s="32"/>
      <c r="I22" s="32"/>
      <c r="J22" s="32"/>
      <c r="K22" s="32"/>
      <c r="L22" s="32"/>
      <c r="M22" s="32"/>
    </row>
    <row r="23" spans="1:13" ht="25.5" x14ac:dyDescent="0.25">
      <c r="A23" s="25">
        <v>18</v>
      </c>
      <c r="B23" s="28" t="s">
        <v>63</v>
      </c>
      <c r="C23" s="28" t="s">
        <v>68</v>
      </c>
      <c r="D23" s="28" t="s">
        <v>69</v>
      </c>
      <c r="E23" s="28" t="s">
        <v>70</v>
      </c>
      <c r="F23" s="28"/>
      <c r="G23" s="27">
        <v>1000</v>
      </c>
      <c r="H23" s="32"/>
      <c r="I23" s="32"/>
      <c r="J23" s="32"/>
      <c r="K23" s="32"/>
      <c r="L23" s="32"/>
      <c r="M23" s="32"/>
    </row>
    <row r="24" spans="1:13" x14ac:dyDescent="0.25">
      <c r="A24" s="25">
        <v>19</v>
      </c>
      <c r="B24" s="28" t="s">
        <v>63</v>
      </c>
      <c r="C24" s="28" t="s">
        <v>71</v>
      </c>
      <c r="D24" s="28" t="s">
        <v>72</v>
      </c>
      <c r="E24" s="28" t="s">
        <v>73</v>
      </c>
      <c r="F24" s="28"/>
      <c r="G24" s="27">
        <v>100</v>
      </c>
      <c r="H24" s="32"/>
      <c r="I24" s="32"/>
      <c r="J24" s="32"/>
      <c r="K24" s="32"/>
      <c r="L24" s="32"/>
      <c r="M24" s="32"/>
    </row>
    <row r="25" spans="1:13" ht="51" x14ac:dyDescent="0.25">
      <c r="A25" s="26">
        <v>20</v>
      </c>
      <c r="B25" s="28" t="s">
        <v>74</v>
      </c>
      <c r="C25" s="25" t="s">
        <v>48</v>
      </c>
      <c r="D25" s="28" t="s">
        <v>75</v>
      </c>
      <c r="E25" s="28" t="s">
        <v>76</v>
      </c>
      <c r="F25" s="28"/>
      <c r="G25" s="29">
        <v>100</v>
      </c>
      <c r="H25" s="32"/>
      <c r="I25" s="32"/>
      <c r="J25" s="32"/>
      <c r="K25" s="32"/>
      <c r="L25" s="32"/>
      <c r="M25" s="32"/>
    </row>
    <row r="26" spans="1:13" ht="25.5" x14ac:dyDescent="0.25">
      <c r="A26" s="25">
        <v>21</v>
      </c>
      <c r="B26" s="28" t="s">
        <v>74</v>
      </c>
      <c r="C26" s="25" t="s">
        <v>47</v>
      </c>
      <c r="D26" s="28" t="s">
        <v>77</v>
      </c>
      <c r="E26" s="28" t="s">
        <v>78</v>
      </c>
      <c r="F26" s="28"/>
      <c r="G26" s="27">
        <v>600</v>
      </c>
      <c r="H26" s="32"/>
      <c r="I26" s="32"/>
      <c r="J26" s="32"/>
      <c r="K26" s="32"/>
      <c r="L26" s="32"/>
      <c r="M26" s="32"/>
    </row>
    <row r="27" spans="1:13" ht="25.5" x14ac:dyDescent="0.25">
      <c r="A27" s="25">
        <v>22</v>
      </c>
      <c r="B27" s="28" t="s">
        <v>74</v>
      </c>
      <c r="C27" s="25" t="s">
        <v>48</v>
      </c>
      <c r="D27" s="28" t="s">
        <v>77</v>
      </c>
      <c r="E27" s="28" t="s">
        <v>78</v>
      </c>
      <c r="F27" s="28"/>
      <c r="G27" s="27">
        <v>100</v>
      </c>
      <c r="H27" s="32"/>
      <c r="I27" s="32"/>
      <c r="J27" s="32"/>
      <c r="K27" s="32"/>
      <c r="L27" s="32"/>
      <c r="M27" s="32"/>
    </row>
    <row r="28" spans="1:13" x14ac:dyDescent="0.25">
      <c r="H28" s="18" t="s">
        <v>16</v>
      </c>
      <c r="I28" s="18"/>
      <c r="J28" s="5">
        <f>SUM(J6:J27)</f>
        <v>0</v>
      </c>
      <c r="K28" s="5"/>
      <c r="L28" s="5">
        <f>SUM(L6:L27)</f>
        <v>0</v>
      </c>
      <c r="M28" s="5">
        <f>SUM(M6:M27)</f>
        <v>0</v>
      </c>
    </row>
    <row r="30" spans="1:13" x14ac:dyDescent="0.25">
      <c r="B30" s="35" t="s">
        <v>79</v>
      </c>
    </row>
    <row r="31" spans="1:13" x14ac:dyDescent="0.25">
      <c r="B31" s="44" t="s">
        <v>80</v>
      </c>
    </row>
  </sheetData>
  <mergeCells count="2">
    <mergeCell ref="B3:G3"/>
    <mergeCell ref="H28:I28"/>
  </mergeCells>
  <pageMargins left="0.7" right="0.7" top="0.75" bottom="0.75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1F896-627E-4D61-BAC6-D85874D60EB7}">
  <dimension ref="A1:M49"/>
  <sheetViews>
    <sheetView zoomScaleNormal="100" workbookViewId="0">
      <selection activeCell="L2" sqref="L2"/>
    </sheetView>
  </sheetViews>
  <sheetFormatPr defaultRowHeight="15" x14ac:dyDescent="0.25"/>
  <cols>
    <col min="1" max="1" width="6.7109375" style="21" customWidth="1"/>
    <col min="2" max="2" width="21.140625" style="36" customWidth="1"/>
    <col min="3" max="3" width="10.5703125" style="36" customWidth="1"/>
    <col min="4" max="4" width="9.140625" style="36"/>
    <col min="5" max="5" width="19" style="36" customWidth="1"/>
    <col min="6" max="6" width="10.7109375" style="36" customWidth="1"/>
    <col min="7" max="7" width="5.42578125" style="36" customWidth="1"/>
    <col min="8" max="10" width="17.28515625" style="36" customWidth="1"/>
    <col min="11" max="11" width="8.7109375" style="36" customWidth="1"/>
    <col min="12" max="12" width="11.140625" style="36" customWidth="1"/>
    <col min="13" max="13" width="15.85546875" style="36" customWidth="1"/>
    <col min="14" max="16384" width="9.140625" style="36"/>
  </cols>
  <sheetData>
    <row r="1" spans="1:13" x14ac:dyDescent="0.25">
      <c r="A1" s="20" t="s">
        <v>18</v>
      </c>
    </row>
    <row r="2" spans="1:13" s="40" customFormat="1" ht="33.75" customHeight="1" x14ac:dyDescent="0.25">
      <c r="A2" s="20"/>
      <c r="I2" s="58"/>
      <c r="J2" s="58"/>
      <c r="K2" s="58"/>
      <c r="L2" s="34" t="s">
        <v>179</v>
      </c>
      <c r="M2" s="58"/>
    </row>
    <row r="3" spans="1:13" ht="27.75" customHeight="1" x14ac:dyDescent="0.25">
      <c r="A3" s="38"/>
      <c r="B3" s="16" t="s">
        <v>81</v>
      </c>
      <c r="C3" s="16"/>
      <c r="D3" s="17"/>
      <c r="E3" s="17"/>
      <c r="F3" s="17"/>
      <c r="G3" s="17"/>
    </row>
    <row r="4" spans="1:13" ht="34.5" customHeight="1" x14ac:dyDescent="0.25">
      <c r="A4" s="38"/>
      <c r="B4" s="37"/>
      <c r="C4" s="37"/>
      <c r="D4" s="38"/>
      <c r="E4" s="38"/>
      <c r="F4" s="38"/>
      <c r="G4" s="38"/>
      <c r="H4" s="39"/>
      <c r="I4" s="38"/>
      <c r="J4" s="38"/>
      <c r="K4" s="38"/>
      <c r="L4" s="38"/>
      <c r="M4" s="38"/>
    </row>
    <row r="5" spans="1:13" s="43" customFormat="1" ht="36" x14ac:dyDescent="0.25">
      <c r="A5" s="41" t="s">
        <v>1</v>
      </c>
      <c r="B5" s="41" t="s">
        <v>2</v>
      </c>
      <c r="C5" s="41" t="s">
        <v>3</v>
      </c>
      <c r="D5" s="41" t="s">
        <v>4</v>
      </c>
      <c r="E5" s="41" t="s">
        <v>5</v>
      </c>
      <c r="F5" s="41" t="s">
        <v>6</v>
      </c>
      <c r="G5" s="42" t="s">
        <v>7</v>
      </c>
      <c r="H5" s="41" t="s">
        <v>8</v>
      </c>
      <c r="I5" s="41" t="s">
        <v>9</v>
      </c>
      <c r="J5" s="41" t="s">
        <v>10</v>
      </c>
      <c r="K5" s="41" t="s">
        <v>11</v>
      </c>
      <c r="L5" s="41" t="s">
        <v>12</v>
      </c>
      <c r="M5" s="41" t="s">
        <v>13</v>
      </c>
    </row>
    <row r="6" spans="1:13" s="40" customFormat="1" ht="25.5" x14ac:dyDescent="0.25">
      <c r="A6" s="55">
        <v>1</v>
      </c>
      <c r="B6" s="55" t="s">
        <v>36</v>
      </c>
      <c r="C6" s="55" t="s">
        <v>82</v>
      </c>
      <c r="D6" s="55" t="s">
        <v>83</v>
      </c>
      <c r="E6" s="55" t="s">
        <v>39</v>
      </c>
      <c r="F6" s="55"/>
      <c r="G6" s="54">
        <v>5</v>
      </c>
      <c r="H6" s="9"/>
      <c r="I6" s="9"/>
      <c r="J6" s="9"/>
      <c r="K6" s="10"/>
      <c r="L6" s="9"/>
      <c r="M6" s="9"/>
    </row>
    <row r="7" spans="1:13" ht="51" x14ac:dyDescent="0.25">
      <c r="A7" s="55">
        <v>2</v>
      </c>
      <c r="B7" s="55" t="s">
        <v>36</v>
      </c>
      <c r="C7" s="55" t="s">
        <v>84</v>
      </c>
      <c r="D7" s="55" t="s">
        <v>85</v>
      </c>
      <c r="E7" s="55" t="s">
        <v>86</v>
      </c>
      <c r="F7" s="55"/>
      <c r="G7" s="54">
        <v>30</v>
      </c>
      <c r="H7" s="32"/>
      <c r="I7" s="32"/>
      <c r="J7" s="32"/>
      <c r="K7" s="32"/>
      <c r="L7" s="32"/>
      <c r="M7" s="32"/>
    </row>
    <row r="8" spans="1:13" ht="63.75" x14ac:dyDescent="0.25">
      <c r="A8" s="55">
        <v>3</v>
      </c>
      <c r="B8" s="55" t="s">
        <v>87</v>
      </c>
      <c r="C8" s="55" t="s">
        <v>88</v>
      </c>
      <c r="D8" s="55" t="s">
        <v>89</v>
      </c>
      <c r="E8" s="55" t="s">
        <v>90</v>
      </c>
      <c r="F8" s="55"/>
      <c r="G8" s="55">
        <v>350</v>
      </c>
      <c r="H8" s="32"/>
      <c r="I8" s="32"/>
      <c r="J8" s="32"/>
      <c r="K8" s="32"/>
      <c r="L8" s="32"/>
      <c r="M8" s="32"/>
    </row>
    <row r="9" spans="1:13" ht="51" x14ac:dyDescent="0.25">
      <c r="A9" s="55">
        <v>4</v>
      </c>
      <c r="B9" s="55" t="s">
        <v>91</v>
      </c>
      <c r="C9" s="55" t="s">
        <v>92</v>
      </c>
      <c r="D9" s="55" t="s">
        <v>93</v>
      </c>
      <c r="E9" s="55" t="s">
        <v>94</v>
      </c>
      <c r="F9" s="55"/>
      <c r="G9" s="55">
        <v>10</v>
      </c>
      <c r="H9" s="32"/>
      <c r="I9" s="32"/>
      <c r="J9" s="32"/>
      <c r="K9" s="32"/>
      <c r="L9" s="32"/>
      <c r="M9" s="32"/>
    </row>
    <row r="10" spans="1:13" ht="51" x14ac:dyDescent="0.25">
      <c r="A10" s="55">
        <v>5</v>
      </c>
      <c r="B10" s="55" t="s">
        <v>91</v>
      </c>
      <c r="C10" s="55" t="s">
        <v>95</v>
      </c>
      <c r="D10" s="55" t="s">
        <v>93</v>
      </c>
      <c r="E10" s="55" t="s">
        <v>94</v>
      </c>
      <c r="F10" s="55"/>
      <c r="G10" s="55">
        <v>5</v>
      </c>
      <c r="H10" s="32"/>
      <c r="I10" s="32"/>
      <c r="J10" s="32"/>
      <c r="K10" s="32"/>
      <c r="L10" s="32"/>
      <c r="M10" s="32"/>
    </row>
    <row r="11" spans="1:13" ht="25.5" x14ac:dyDescent="0.25">
      <c r="A11" s="55">
        <v>6</v>
      </c>
      <c r="B11" s="55" t="s">
        <v>91</v>
      </c>
      <c r="C11" s="55" t="s">
        <v>96</v>
      </c>
      <c r="D11" s="55" t="s">
        <v>97</v>
      </c>
      <c r="E11" s="55" t="s">
        <v>98</v>
      </c>
      <c r="F11" s="55"/>
      <c r="G11" s="55">
        <v>5</v>
      </c>
      <c r="H11" s="32"/>
      <c r="I11" s="32"/>
      <c r="J11" s="32"/>
      <c r="K11" s="32"/>
      <c r="L11" s="32"/>
      <c r="M11" s="32"/>
    </row>
    <row r="12" spans="1:13" ht="51" x14ac:dyDescent="0.25">
      <c r="A12" s="55">
        <v>7</v>
      </c>
      <c r="B12" s="55" t="s">
        <v>99</v>
      </c>
      <c r="C12" s="55" t="s">
        <v>100</v>
      </c>
      <c r="D12" s="55" t="s">
        <v>101</v>
      </c>
      <c r="E12" s="55" t="s">
        <v>102</v>
      </c>
      <c r="F12" s="55"/>
      <c r="G12" s="55">
        <v>5</v>
      </c>
      <c r="H12" s="32"/>
      <c r="I12" s="32"/>
      <c r="J12" s="32"/>
      <c r="K12" s="32"/>
      <c r="L12" s="32"/>
      <c r="M12" s="32"/>
    </row>
    <row r="13" spans="1:13" ht="76.5" x14ac:dyDescent="0.25">
      <c r="A13" s="55">
        <v>8</v>
      </c>
      <c r="B13" s="55" t="s">
        <v>103</v>
      </c>
      <c r="C13" s="55" t="s">
        <v>104</v>
      </c>
      <c r="D13" s="55" t="s">
        <v>89</v>
      </c>
      <c r="E13" s="55" t="s">
        <v>105</v>
      </c>
      <c r="F13" s="55"/>
      <c r="G13" s="55">
        <v>10</v>
      </c>
      <c r="H13" s="32"/>
      <c r="I13" s="32"/>
      <c r="J13" s="32"/>
      <c r="K13" s="32"/>
      <c r="L13" s="32"/>
      <c r="M13" s="32"/>
    </row>
    <row r="14" spans="1:13" ht="51" x14ac:dyDescent="0.25">
      <c r="A14" s="55">
        <v>9</v>
      </c>
      <c r="B14" s="55" t="s">
        <v>106</v>
      </c>
      <c r="C14" s="55" t="s">
        <v>107</v>
      </c>
      <c r="D14" s="55" t="s">
        <v>108</v>
      </c>
      <c r="E14" s="55" t="s">
        <v>94</v>
      </c>
      <c r="F14" s="55"/>
      <c r="G14" s="55">
        <v>10</v>
      </c>
      <c r="H14" s="32"/>
      <c r="I14" s="32"/>
      <c r="J14" s="32"/>
      <c r="K14" s="32"/>
      <c r="L14" s="32"/>
      <c r="M14" s="32"/>
    </row>
    <row r="15" spans="1:13" ht="51" x14ac:dyDescent="0.25">
      <c r="A15" s="55">
        <v>10</v>
      </c>
      <c r="B15" s="55" t="s">
        <v>106</v>
      </c>
      <c r="C15" s="55" t="s">
        <v>109</v>
      </c>
      <c r="D15" s="55" t="s">
        <v>110</v>
      </c>
      <c r="E15" s="55" t="s">
        <v>94</v>
      </c>
      <c r="F15" s="55"/>
      <c r="G15" s="57">
        <v>15</v>
      </c>
      <c r="H15" s="32"/>
      <c r="I15" s="32"/>
      <c r="J15" s="32"/>
      <c r="K15" s="32"/>
      <c r="L15" s="32"/>
      <c r="M15" s="32"/>
    </row>
    <row r="16" spans="1:13" ht="51" x14ac:dyDescent="0.25">
      <c r="A16" s="55">
        <v>11</v>
      </c>
      <c r="B16" s="55" t="s">
        <v>111</v>
      </c>
      <c r="C16" s="55" t="s">
        <v>112</v>
      </c>
      <c r="D16" s="55" t="s">
        <v>113</v>
      </c>
      <c r="E16" s="55" t="s">
        <v>94</v>
      </c>
      <c r="F16" s="55"/>
      <c r="G16" s="55">
        <v>5</v>
      </c>
      <c r="H16" s="32"/>
      <c r="I16" s="32"/>
      <c r="J16" s="32"/>
      <c r="K16" s="32"/>
      <c r="L16" s="32"/>
      <c r="M16" s="32"/>
    </row>
    <row r="17" spans="1:13" ht="51" x14ac:dyDescent="0.25">
      <c r="A17" s="55">
        <v>12</v>
      </c>
      <c r="B17" s="55" t="s">
        <v>111</v>
      </c>
      <c r="C17" s="55" t="s">
        <v>114</v>
      </c>
      <c r="D17" s="55" t="s">
        <v>61</v>
      </c>
      <c r="E17" s="55" t="s">
        <v>94</v>
      </c>
      <c r="F17" s="55"/>
      <c r="G17" s="55">
        <v>20</v>
      </c>
      <c r="H17" s="32"/>
      <c r="I17" s="32"/>
      <c r="J17" s="32"/>
      <c r="K17" s="32"/>
      <c r="L17" s="32"/>
      <c r="M17" s="32"/>
    </row>
    <row r="18" spans="1:13" ht="25.5" x14ac:dyDescent="0.25">
      <c r="A18" s="55">
        <v>13</v>
      </c>
      <c r="B18" s="55" t="s">
        <v>111</v>
      </c>
      <c r="C18" s="55" t="s">
        <v>115</v>
      </c>
      <c r="D18" s="55" t="s">
        <v>38</v>
      </c>
      <c r="E18" s="55" t="s">
        <v>39</v>
      </c>
      <c r="F18" s="55"/>
      <c r="G18" s="55">
        <v>5</v>
      </c>
      <c r="H18" s="32"/>
      <c r="I18" s="32"/>
      <c r="J18" s="32"/>
      <c r="K18" s="32"/>
      <c r="L18" s="32"/>
      <c r="M18" s="32"/>
    </row>
    <row r="19" spans="1:13" ht="25.5" x14ac:dyDescent="0.25">
      <c r="A19" s="55">
        <v>14</v>
      </c>
      <c r="B19" s="55" t="s">
        <v>111</v>
      </c>
      <c r="C19" s="55" t="s">
        <v>96</v>
      </c>
      <c r="D19" s="55" t="s">
        <v>38</v>
      </c>
      <c r="E19" s="55" t="s">
        <v>39</v>
      </c>
      <c r="F19" s="55"/>
      <c r="G19" s="55">
        <v>50</v>
      </c>
      <c r="H19" s="32"/>
      <c r="I19" s="32"/>
      <c r="J19" s="32"/>
      <c r="K19" s="32"/>
      <c r="L19" s="32"/>
      <c r="M19" s="32"/>
    </row>
    <row r="20" spans="1:13" ht="51" x14ac:dyDescent="0.25">
      <c r="A20" s="55">
        <v>15</v>
      </c>
      <c r="B20" s="55" t="s">
        <v>111</v>
      </c>
      <c r="C20" s="55" t="s">
        <v>96</v>
      </c>
      <c r="D20" s="55" t="s">
        <v>89</v>
      </c>
      <c r="E20" s="55" t="s">
        <v>116</v>
      </c>
      <c r="F20" s="55"/>
      <c r="G20" s="55">
        <v>20</v>
      </c>
      <c r="H20" s="32"/>
      <c r="I20" s="32"/>
      <c r="J20" s="32"/>
      <c r="K20" s="32"/>
      <c r="L20" s="32"/>
      <c r="M20" s="32"/>
    </row>
    <row r="21" spans="1:13" ht="38.25" x14ac:dyDescent="0.25">
      <c r="A21" s="55">
        <v>16</v>
      </c>
      <c r="B21" s="55" t="s">
        <v>117</v>
      </c>
      <c r="C21" s="55" t="s">
        <v>118</v>
      </c>
      <c r="D21" s="57" t="s">
        <v>119</v>
      </c>
      <c r="E21" s="55" t="s">
        <v>120</v>
      </c>
      <c r="F21" s="55"/>
      <c r="G21" s="55">
        <v>100</v>
      </c>
      <c r="H21" s="32"/>
      <c r="I21" s="32"/>
      <c r="J21" s="32"/>
      <c r="K21" s="32"/>
      <c r="L21" s="32"/>
      <c r="M21" s="32"/>
    </row>
    <row r="22" spans="1:13" x14ac:dyDescent="0.25">
      <c r="A22" s="55">
        <v>17</v>
      </c>
      <c r="B22" s="55" t="s">
        <v>117</v>
      </c>
      <c r="C22" s="55" t="s">
        <v>21</v>
      </c>
      <c r="D22" s="57" t="s">
        <v>121</v>
      </c>
      <c r="E22" s="55" t="s">
        <v>98</v>
      </c>
      <c r="F22" s="55"/>
      <c r="G22" s="55">
        <v>5</v>
      </c>
      <c r="H22" s="32"/>
      <c r="I22" s="32"/>
      <c r="J22" s="32"/>
      <c r="K22" s="32"/>
      <c r="L22" s="32"/>
      <c r="M22" s="32"/>
    </row>
    <row r="23" spans="1:13" ht="51" x14ac:dyDescent="0.25">
      <c r="A23" s="55">
        <v>18</v>
      </c>
      <c r="B23" s="55" t="s">
        <v>122</v>
      </c>
      <c r="C23" s="55" t="s">
        <v>104</v>
      </c>
      <c r="D23" s="55" t="s">
        <v>89</v>
      </c>
      <c r="E23" s="55" t="s">
        <v>76</v>
      </c>
      <c r="F23" s="55"/>
      <c r="G23" s="55">
        <v>1300</v>
      </c>
      <c r="H23" s="32"/>
      <c r="I23" s="32"/>
      <c r="J23" s="32"/>
      <c r="K23" s="32"/>
      <c r="L23" s="32"/>
      <c r="M23" s="32"/>
    </row>
    <row r="24" spans="1:13" ht="25.5" x14ac:dyDescent="0.25">
      <c r="A24" s="55">
        <v>19</v>
      </c>
      <c r="B24" s="55" t="s">
        <v>122</v>
      </c>
      <c r="C24" s="55" t="s">
        <v>96</v>
      </c>
      <c r="D24" s="55" t="s">
        <v>123</v>
      </c>
      <c r="E24" s="55" t="s">
        <v>39</v>
      </c>
      <c r="F24" s="55"/>
      <c r="G24" s="55">
        <v>10</v>
      </c>
      <c r="H24" s="32"/>
      <c r="I24" s="32"/>
      <c r="J24" s="32"/>
      <c r="K24" s="32"/>
      <c r="L24" s="32"/>
      <c r="M24" s="32"/>
    </row>
    <row r="25" spans="1:13" ht="51" x14ac:dyDescent="0.25">
      <c r="A25" s="55">
        <v>20</v>
      </c>
      <c r="B25" s="55" t="s">
        <v>124</v>
      </c>
      <c r="C25" s="55" t="s">
        <v>125</v>
      </c>
      <c r="D25" s="55" t="s">
        <v>126</v>
      </c>
      <c r="E25" s="55" t="s">
        <v>76</v>
      </c>
      <c r="F25" s="55"/>
      <c r="G25" s="55">
        <v>20</v>
      </c>
      <c r="H25" s="32"/>
      <c r="I25" s="32"/>
      <c r="J25" s="32"/>
      <c r="K25" s="32"/>
      <c r="L25" s="32"/>
      <c r="M25" s="32"/>
    </row>
    <row r="26" spans="1:13" ht="25.5" x14ac:dyDescent="0.25">
      <c r="A26" s="55">
        <v>21</v>
      </c>
      <c r="B26" s="55" t="s">
        <v>127</v>
      </c>
      <c r="C26" s="55" t="s">
        <v>30</v>
      </c>
      <c r="D26" s="55" t="s">
        <v>128</v>
      </c>
      <c r="E26" s="55" t="s">
        <v>129</v>
      </c>
      <c r="F26" s="55"/>
      <c r="G26" s="55">
        <v>20</v>
      </c>
      <c r="H26" s="32"/>
      <c r="I26" s="32"/>
      <c r="J26" s="32"/>
      <c r="K26" s="32"/>
      <c r="L26" s="32"/>
      <c r="M26" s="32"/>
    </row>
    <row r="27" spans="1:13" ht="25.5" x14ac:dyDescent="0.25">
      <c r="A27" s="55">
        <v>22</v>
      </c>
      <c r="B27" s="55" t="s">
        <v>127</v>
      </c>
      <c r="C27" s="55" t="s">
        <v>130</v>
      </c>
      <c r="D27" s="55" t="s">
        <v>69</v>
      </c>
      <c r="E27" s="55" t="s">
        <v>131</v>
      </c>
      <c r="F27" s="55"/>
      <c r="G27" s="55">
        <v>100</v>
      </c>
      <c r="H27" s="32"/>
      <c r="I27" s="32"/>
      <c r="J27" s="32"/>
      <c r="K27" s="32"/>
      <c r="L27" s="32"/>
      <c r="M27" s="32"/>
    </row>
    <row r="28" spans="1:13" x14ac:dyDescent="0.25">
      <c r="A28" s="55">
        <v>23</v>
      </c>
      <c r="B28" s="55" t="s">
        <v>132</v>
      </c>
      <c r="C28" s="55" t="s">
        <v>133</v>
      </c>
      <c r="D28" s="55" t="s">
        <v>134</v>
      </c>
      <c r="E28" s="55" t="s">
        <v>135</v>
      </c>
      <c r="F28" s="55"/>
      <c r="G28" s="55">
        <v>5</v>
      </c>
      <c r="H28" s="32"/>
      <c r="I28" s="32"/>
      <c r="J28" s="32"/>
      <c r="K28" s="32"/>
      <c r="L28" s="32"/>
      <c r="M28" s="32"/>
    </row>
    <row r="29" spans="1:13" ht="25.5" x14ac:dyDescent="0.25">
      <c r="A29" s="55">
        <v>24</v>
      </c>
      <c r="B29" s="55" t="s">
        <v>132</v>
      </c>
      <c r="C29" s="55" t="s">
        <v>136</v>
      </c>
      <c r="D29" s="55" t="s">
        <v>123</v>
      </c>
      <c r="E29" s="55" t="s">
        <v>39</v>
      </c>
      <c r="F29" s="55"/>
      <c r="G29" s="55">
        <v>5</v>
      </c>
      <c r="H29" s="32"/>
      <c r="I29" s="32"/>
      <c r="J29" s="32"/>
      <c r="K29" s="32"/>
      <c r="L29" s="32"/>
      <c r="M29" s="32"/>
    </row>
    <row r="30" spans="1:13" x14ac:dyDescent="0.25">
      <c r="A30" s="55">
        <v>25</v>
      </c>
      <c r="B30" s="55" t="s">
        <v>137</v>
      </c>
      <c r="C30" s="55" t="s">
        <v>138</v>
      </c>
      <c r="D30" s="55" t="s">
        <v>139</v>
      </c>
      <c r="E30" s="55" t="s">
        <v>140</v>
      </c>
      <c r="F30" s="55"/>
      <c r="G30" s="57">
        <v>10</v>
      </c>
      <c r="H30" s="32"/>
      <c r="I30" s="32"/>
      <c r="J30" s="32"/>
      <c r="K30" s="32"/>
      <c r="L30" s="32"/>
      <c r="M30" s="32"/>
    </row>
    <row r="31" spans="1:13" x14ac:dyDescent="0.25">
      <c r="A31" s="55">
        <v>26</v>
      </c>
      <c r="B31" s="55" t="s">
        <v>141</v>
      </c>
      <c r="C31" s="55" t="s">
        <v>142</v>
      </c>
      <c r="D31" s="55" t="s">
        <v>123</v>
      </c>
      <c r="E31" s="55" t="s">
        <v>143</v>
      </c>
      <c r="F31" s="55"/>
      <c r="G31" s="55">
        <v>30</v>
      </c>
      <c r="H31" s="32"/>
      <c r="I31" s="32"/>
      <c r="J31" s="32"/>
      <c r="K31" s="32"/>
      <c r="L31" s="32"/>
      <c r="M31" s="32"/>
    </row>
    <row r="32" spans="1:13" ht="38.25" x14ac:dyDescent="0.25">
      <c r="A32" s="55">
        <v>27</v>
      </c>
      <c r="B32" s="55" t="s">
        <v>141</v>
      </c>
      <c r="C32" s="55" t="s">
        <v>144</v>
      </c>
      <c r="D32" s="55" t="s">
        <v>145</v>
      </c>
      <c r="E32" s="55" t="s">
        <v>146</v>
      </c>
      <c r="F32" s="55"/>
      <c r="G32" s="55">
        <v>40</v>
      </c>
      <c r="H32" s="32"/>
      <c r="I32" s="32"/>
      <c r="J32" s="32"/>
      <c r="K32" s="32"/>
      <c r="L32" s="32"/>
      <c r="M32" s="32"/>
    </row>
    <row r="33" spans="1:13" x14ac:dyDescent="0.25">
      <c r="A33" s="55">
        <v>28</v>
      </c>
      <c r="B33" s="55" t="s">
        <v>141</v>
      </c>
      <c r="C33" s="55" t="s">
        <v>147</v>
      </c>
      <c r="D33" s="55" t="s">
        <v>148</v>
      </c>
      <c r="E33" s="55" t="s">
        <v>149</v>
      </c>
      <c r="F33" s="55"/>
      <c r="G33" s="55">
        <v>60</v>
      </c>
      <c r="H33" s="32"/>
      <c r="I33" s="32"/>
      <c r="J33" s="32"/>
      <c r="K33" s="32"/>
      <c r="L33" s="32"/>
      <c r="M33" s="32"/>
    </row>
    <row r="34" spans="1:13" x14ac:dyDescent="0.25">
      <c r="A34" s="55">
        <v>29</v>
      </c>
      <c r="B34" s="55" t="s">
        <v>150</v>
      </c>
      <c r="C34" s="55" t="s">
        <v>151</v>
      </c>
      <c r="D34" s="55" t="s">
        <v>152</v>
      </c>
      <c r="E34" s="55" t="s">
        <v>153</v>
      </c>
      <c r="F34" s="55"/>
      <c r="G34" s="55">
        <v>5</v>
      </c>
      <c r="H34" s="32"/>
      <c r="I34" s="32"/>
      <c r="J34" s="32"/>
      <c r="K34" s="32"/>
      <c r="L34" s="32"/>
      <c r="M34" s="32"/>
    </row>
    <row r="35" spans="1:13" x14ac:dyDescent="0.25">
      <c r="A35" s="55">
        <v>30</v>
      </c>
      <c r="B35" s="55" t="s">
        <v>150</v>
      </c>
      <c r="C35" s="55" t="s">
        <v>154</v>
      </c>
      <c r="D35" s="55" t="s">
        <v>155</v>
      </c>
      <c r="E35" s="55" t="s">
        <v>32</v>
      </c>
      <c r="F35" s="55"/>
      <c r="G35" s="55">
        <v>10</v>
      </c>
      <c r="H35" s="32"/>
      <c r="I35" s="32"/>
      <c r="J35" s="32"/>
      <c r="K35" s="32"/>
      <c r="L35" s="32"/>
      <c r="M35" s="32"/>
    </row>
    <row r="36" spans="1:13" ht="51" x14ac:dyDescent="0.25">
      <c r="A36" s="55">
        <v>31</v>
      </c>
      <c r="B36" s="55" t="s">
        <v>156</v>
      </c>
      <c r="C36" s="55" t="s">
        <v>157</v>
      </c>
      <c r="D36" s="55" t="s">
        <v>158</v>
      </c>
      <c r="E36" s="55" t="s">
        <v>94</v>
      </c>
      <c r="F36" s="55"/>
      <c r="G36" s="55">
        <v>30</v>
      </c>
      <c r="H36" s="32"/>
      <c r="I36" s="32"/>
      <c r="J36" s="32"/>
      <c r="K36" s="32"/>
      <c r="L36" s="32"/>
      <c r="M36" s="32"/>
    </row>
    <row r="37" spans="1:13" ht="25.5" x14ac:dyDescent="0.25">
      <c r="A37" s="55">
        <v>32</v>
      </c>
      <c r="B37" s="55" t="s">
        <v>156</v>
      </c>
      <c r="C37" s="55" t="s">
        <v>159</v>
      </c>
      <c r="D37" s="55" t="s">
        <v>123</v>
      </c>
      <c r="E37" s="55" t="s">
        <v>160</v>
      </c>
      <c r="F37" s="55"/>
      <c r="G37" s="56">
        <v>20</v>
      </c>
      <c r="H37" s="32"/>
      <c r="I37" s="32"/>
      <c r="J37" s="32"/>
      <c r="K37" s="32"/>
      <c r="L37" s="32"/>
      <c r="M37" s="32"/>
    </row>
    <row r="38" spans="1:13" ht="51" x14ac:dyDescent="0.25">
      <c r="A38" s="55">
        <v>33</v>
      </c>
      <c r="B38" s="55" t="s">
        <v>161</v>
      </c>
      <c r="C38" s="55" t="s">
        <v>162</v>
      </c>
      <c r="D38" s="55" t="s">
        <v>145</v>
      </c>
      <c r="E38" s="55" t="s">
        <v>163</v>
      </c>
      <c r="F38" s="55"/>
      <c r="G38" s="55">
        <v>10</v>
      </c>
      <c r="H38" s="32"/>
      <c r="I38" s="32"/>
      <c r="J38" s="32"/>
      <c r="K38" s="32"/>
      <c r="L38" s="32"/>
      <c r="M38" s="32"/>
    </row>
    <row r="39" spans="1:13" ht="25.5" x14ac:dyDescent="0.25">
      <c r="A39" s="55">
        <v>34</v>
      </c>
      <c r="B39" s="55" t="s">
        <v>161</v>
      </c>
      <c r="C39" s="55" t="s">
        <v>164</v>
      </c>
      <c r="D39" s="55" t="s">
        <v>165</v>
      </c>
      <c r="E39" s="55" t="s">
        <v>166</v>
      </c>
      <c r="F39" s="55"/>
      <c r="G39" s="57">
        <v>5</v>
      </c>
      <c r="H39" s="32"/>
      <c r="I39" s="32"/>
      <c r="J39" s="32"/>
      <c r="K39" s="32"/>
      <c r="L39" s="32"/>
      <c r="M39" s="32"/>
    </row>
    <row r="40" spans="1:13" ht="25.5" x14ac:dyDescent="0.25">
      <c r="A40" s="55">
        <v>35</v>
      </c>
      <c r="B40" s="55" t="s">
        <v>167</v>
      </c>
      <c r="C40" s="55" t="s">
        <v>168</v>
      </c>
      <c r="D40" s="55" t="s">
        <v>169</v>
      </c>
      <c r="E40" s="55" t="s">
        <v>66</v>
      </c>
      <c r="F40" s="55"/>
      <c r="G40" s="55">
        <v>5</v>
      </c>
      <c r="H40" s="32"/>
      <c r="I40" s="32"/>
      <c r="J40" s="32"/>
      <c r="K40" s="32"/>
      <c r="L40" s="32"/>
      <c r="M40" s="32"/>
    </row>
    <row r="41" spans="1:13" ht="25.5" x14ac:dyDescent="0.25">
      <c r="A41" s="55">
        <v>36</v>
      </c>
      <c r="B41" s="55" t="s">
        <v>170</v>
      </c>
      <c r="C41" s="55" t="s">
        <v>171</v>
      </c>
      <c r="D41" s="55" t="s">
        <v>172</v>
      </c>
      <c r="E41" s="55" t="s">
        <v>39</v>
      </c>
      <c r="F41" s="55"/>
      <c r="G41" s="55">
        <v>5</v>
      </c>
      <c r="H41" s="32"/>
      <c r="I41" s="32"/>
      <c r="J41" s="32"/>
      <c r="K41" s="32"/>
      <c r="L41" s="32"/>
      <c r="M41" s="32"/>
    </row>
    <row r="42" spans="1:13" ht="25.5" x14ac:dyDescent="0.25">
      <c r="A42" s="55">
        <v>37</v>
      </c>
      <c r="B42" s="55" t="s">
        <v>170</v>
      </c>
      <c r="C42" s="55" t="s">
        <v>173</v>
      </c>
      <c r="D42" s="55" t="s">
        <v>172</v>
      </c>
      <c r="E42" s="55" t="s">
        <v>39</v>
      </c>
      <c r="F42" s="55"/>
      <c r="G42" s="56">
        <v>10</v>
      </c>
      <c r="H42" s="32"/>
      <c r="I42" s="32"/>
      <c r="J42" s="32"/>
      <c r="K42" s="32"/>
      <c r="L42" s="32"/>
      <c r="M42" s="32"/>
    </row>
    <row r="43" spans="1:13" x14ac:dyDescent="0.25">
      <c r="A43" s="55">
        <v>38</v>
      </c>
      <c r="B43" s="55" t="s">
        <v>174</v>
      </c>
      <c r="C43" s="55" t="s">
        <v>175</v>
      </c>
      <c r="D43" s="55" t="s">
        <v>152</v>
      </c>
      <c r="E43" s="55" t="s">
        <v>153</v>
      </c>
      <c r="F43" s="55"/>
      <c r="G43" s="57">
        <v>5</v>
      </c>
      <c r="H43" s="32"/>
      <c r="I43" s="32"/>
      <c r="J43" s="32"/>
      <c r="K43" s="32"/>
      <c r="L43" s="32"/>
      <c r="M43" s="32"/>
    </row>
    <row r="44" spans="1:13" ht="76.5" x14ac:dyDescent="0.25">
      <c r="A44" s="55">
        <v>39</v>
      </c>
      <c r="B44" s="55" t="s">
        <v>176</v>
      </c>
      <c r="C44" s="55" t="s">
        <v>104</v>
      </c>
      <c r="D44" s="55" t="s">
        <v>177</v>
      </c>
      <c r="E44" s="55" t="s">
        <v>178</v>
      </c>
      <c r="F44" s="55"/>
      <c r="G44" s="56">
        <v>300</v>
      </c>
      <c r="H44" s="32"/>
      <c r="I44" s="32"/>
      <c r="J44" s="32"/>
      <c r="K44" s="32"/>
      <c r="L44" s="32"/>
      <c r="M44" s="32"/>
    </row>
    <row r="45" spans="1:13" ht="76.5" x14ac:dyDescent="0.25">
      <c r="A45" s="55">
        <v>40</v>
      </c>
      <c r="B45" s="55" t="s">
        <v>176</v>
      </c>
      <c r="C45" s="55" t="s">
        <v>96</v>
      </c>
      <c r="D45" s="55" t="s">
        <v>177</v>
      </c>
      <c r="E45" s="55" t="s">
        <v>178</v>
      </c>
      <c r="F45" s="55"/>
      <c r="G45" s="56">
        <v>100</v>
      </c>
      <c r="H45" s="32"/>
      <c r="I45" s="32"/>
      <c r="J45" s="32"/>
      <c r="K45" s="32"/>
      <c r="L45" s="32"/>
      <c r="M45" s="32"/>
    </row>
    <row r="46" spans="1:13" x14ac:dyDescent="0.25">
      <c r="H46" s="18" t="s">
        <v>16</v>
      </c>
      <c r="I46" s="18"/>
      <c r="J46" s="5">
        <f>SUM(J6:J45)</f>
        <v>0</v>
      </c>
      <c r="K46" s="5"/>
      <c r="L46" s="5">
        <f>SUM(L6:L45)</f>
        <v>0</v>
      </c>
      <c r="M46" s="5">
        <f>SUM(M6:M45)</f>
        <v>0</v>
      </c>
    </row>
    <row r="48" spans="1:13" x14ac:dyDescent="0.25">
      <c r="B48" s="35"/>
    </row>
    <row r="49" spans="2:2" x14ac:dyDescent="0.25">
      <c r="B49" s="44"/>
    </row>
  </sheetData>
  <mergeCells count="2">
    <mergeCell ref="B3:G3"/>
    <mergeCell ref="H46:I46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9B583-85CF-4D4F-A87A-613E036DBE0C}">
  <dimension ref="A1:M10"/>
  <sheetViews>
    <sheetView zoomScaleNormal="100" workbookViewId="0">
      <selection activeCell="L2" sqref="L2"/>
    </sheetView>
  </sheetViews>
  <sheetFormatPr defaultRowHeight="15" x14ac:dyDescent="0.25"/>
  <cols>
    <col min="1" max="1" width="6.7109375" style="45" customWidth="1"/>
    <col min="2" max="2" width="21.140625" style="45" customWidth="1"/>
    <col min="3" max="3" width="8" style="45" customWidth="1"/>
    <col min="4" max="4" width="9.140625" style="45"/>
    <col min="5" max="5" width="16.5703125" style="45" customWidth="1"/>
    <col min="6" max="6" width="10.7109375" style="45" customWidth="1"/>
    <col min="7" max="7" width="5.42578125" style="45" customWidth="1"/>
    <col min="8" max="10" width="17.28515625" style="45" customWidth="1"/>
    <col min="11" max="11" width="8.7109375" style="45" customWidth="1"/>
    <col min="12" max="12" width="11.140625" style="45" customWidth="1"/>
    <col min="13" max="13" width="15.85546875" style="45" customWidth="1"/>
    <col min="14" max="16384" width="9.140625" style="45"/>
  </cols>
  <sheetData>
    <row r="1" spans="1:13" x14ac:dyDescent="0.25">
      <c r="A1" s="19" t="s">
        <v>18</v>
      </c>
    </row>
    <row r="2" spans="1:13" s="50" customFormat="1" ht="33.75" customHeight="1" x14ac:dyDescent="0.25">
      <c r="A2" s="20"/>
      <c r="I2" s="58"/>
      <c r="J2" s="58"/>
      <c r="K2" s="58"/>
      <c r="L2" s="34" t="s">
        <v>184</v>
      </c>
      <c r="M2" s="58"/>
    </row>
    <row r="3" spans="1:13" ht="27.75" customHeight="1" x14ac:dyDescent="0.25">
      <c r="A3" s="46"/>
      <c r="B3" s="16" t="s">
        <v>183</v>
      </c>
      <c r="C3" s="16"/>
      <c r="D3" s="17"/>
      <c r="E3" s="17"/>
      <c r="F3" s="17"/>
      <c r="G3" s="17"/>
    </row>
    <row r="4" spans="1:13" ht="34.5" customHeight="1" x14ac:dyDescent="0.25">
      <c r="A4" s="46"/>
      <c r="B4" s="47"/>
      <c r="C4" s="47"/>
      <c r="D4" s="48"/>
      <c r="E4" s="48"/>
      <c r="F4" s="48"/>
      <c r="G4" s="48"/>
      <c r="H4" s="49"/>
      <c r="I4" s="48"/>
      <c r="J4" s="48"/>
      <c r="K4" s="48"/>
      <c r="L4" s="48"/>
      <c r="M4" s="48"/>
    </row>
    <row r="5" spans="1:13" s="53" customFormat="1" ht="36" x14ac:dyDescent="0.25">
      <c r="A5" s="51" t="s">
        <v>1</v>
      </c>
      <c r="B5" s="51" t="s">
        <v>2</v>
      </c>
      <c r="C5" s="51" t="s">
        <v>3</v>
      </c>
      <c r="D5" s="51" t="s">
        <v>4</v>
      </c>
      <c r="E5" s="51" t="s">
        <v>5</v>
      </c>
      <c r="F5" s="51" t="s">
        <v>6</v>
      </c>
      <c r="G5" s="52" t="s">
        <v>7</v>
      </c>
      <c r="H5" s="51" t="s">
        <v>8</v>
      </c>
      <c r="I5" s="51" t="s">
        <v>9</v>
      </c>
      <c r="J5" s="51" t="s">
        <v>10</v>
      </c>
      <c r="K5" s="51" t="s">
        <v>11</v>
      </c>
      <c r="L5" s="51" t="s">
        <v>12</v>
      </c>
      <c r="M5" s="51" t="s">
        <v>13</v>
      </c>
    </row>
    <row r="6" spans="1:13" s="50" customFormat="1" ht="51" x14ac:dyDescent="0.25">
      <c r="A6" s="65">
        <v>1</v>
      </c>
      <c r="B6" s="65" t="s">
        <v>185</v>
      </c>
      <c r="C6" s="65" t="s">
        <v>186</v>
      </c>
      <c r="D6" s="65" t="s">
        <v>187</v>
      </c>
      <c r="E6" s="65" t="s">
        <v>188</v>
      </c>
      <c r="F6" s="65"/>
      <c r="G6" s="66">
        <v>2</v>
      </c>
      <c r="H6" s="9"/>
      <c r="I6" s="9"/>
      <c r="J6" s="9"/>
      <c r="K6" s="10"/>
      <c r="L6" s="9"/>
      <c r="M6" s="9"/>
    </row>
    <row r="7" spans="1:13" x14ac:dyDescent="0.25">
      <c r="A7" s="46"/>
      <c r="B7" s="46"/>
      <c r="C7" s="46"/>
      <c r="D7" s="46"/>
      <c r="E7" s="46"/>
      <c r="F7" s="46"/>
      <c r="G7" s="46"/>
      <c r="H7" s="18" t="s">
        <v>16</v>
      </c>
      <c r="I7" s="18"/>
      <c r="J7" s="5">
        <f>SUM(J6)</f>
        <v>0</v>
      </c>
      <c r="K7" s="5"/>
      <c r="L7" s="5">
        <f>SUM(L6)</f>
        <v>0</v>
      </c>
      <c r="M7" s="5">
        <f>SUM(M6)</f>
        <v>0</v>
      </c>
    </row>
    <row r="8" spans="1:13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x14ac:dyDescent="0.25">
      <c r="A9" s="46"/>
      <c r="B9" s="49"/>
      <c r="C9" s="6"/>
      <c r="D9" s="6"/>
      <c r="E9" s="6"/>
      <c r="F9" s="6"/>
      <c r="G9" s="6"/>
      <c r="H9" s="6"/>
      <c r="I9" s="6"/>
      <c r="J9" s="6"/>
      <c r="K9" s="46"/>
      <c r="L9" s="46"/>
      <c r="M9" s="46"/>
    </row>
    <row r="10" spans="1:13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</row>
  </sheetData>
  <mergeCells count="2">
    <mergeCell ref="B3:G3"/>
    <mergeCell ref="H7:I7"/>
  </mergeCells>
  <pageMargins left="0.7" right="0.7" top="0.75" bottom="0.75" header="0.3" footer="0.3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B9D06-DCA2-4EA5-B6CA-2369A8C6759F}">
  <dimension ref="A1:M11"/>
  <sheetViews>
    <sheetView zoomScaleNormal="100" workbookViewId="0">
      <selection activeCell="L2" sqref="L2"/>
    </sheetView>
  </sheetViews>
  <sheetFormatPr defaultRowHeight="15" x14ac:dyDescent="0.25"/>
  <cols>
    <col min="1" max="1" width="6.7109375" style="59" customWidth="1"/>
    <col min="2" max="2" width="21.140625" style="59" customWidth="1"/>
    <col min="3" max="3" width="12.7109375" style="59" customWidth="1"/>
    <col min="4" max="4" width="9.140625" style="59"/>
    <col min="5" max="5" width="16.5703125" style="59" customWidth="1"/>
    <col min="6" max="6" width="10.7109375" style="59" customWidth="1"/>
    <col min="7" max="7" width="5.42578125" style="59" customWidth="1"/>
    <col min="8" max="10" width="17.28515625" style="59" customWidth="1"/>
    <col min="11" max="11" width="8.7109375" style="59" customWidth="1"/>
    <col min="12" max="12" width="11.140625" style="59" customWidth="1"/>
    <col min="13" max="13" width="15.85546875" style="59" customWidth="1"/>
    <col min="14" max="16384" width="9.140625" style="59"/>
  </cols>
  <sheetData>
    <row r="1" spans="1:13" x14ac:dyDescent="0.25">
      <c r="A1" s="19" t="s">
        <v>18</v>
      </c>
    </row>
    <row r="2" spans="1:13" s="67" customFormat="1" ht="33.75" customHeight="1" x14ac:dyDescent="0.25">
      <c r="A2" s="20"/>
      <c r="I2" s="58"/>
      <c r="J2" s="58"/>
      <c r="K2" s="58"/>
      <c r="L2" s="34" t="s">
        <v>189</v>
      </c>
      <c r="M2" s="58"/>
    </row>
    <row r="3" spans="1:13" ht="27.75" customHeight="1" x14ac:dyDescent="0.25">
      <c r="A3" s="60"/>
      <c r="B3" s="16" t="s">
        <v>190</v>
      </c>
      <c r="C3" s="16"/>
      <c r="D3" s="17"/>
      <c r="E3" s="17"/>
      <c r="F3" s="17"/>
      <c r="G3" s="17"/>
    </row>
    <row r="4" spans="1:13" ht="34.5" customHeight="1" x14ac:dyDescent="0.25">
      <c r="A4" s="60"/>
      <c r="B4" s="61"/>
      <c r="C4" s="61"/>
      <c r="D4" s="62"/>
      <c r="E4" s="62"/>
      <c r="F4" s="62"/>
      <c r="G4" s="62"/>
      <c r="H4" s="63"/>
      <c r="I4" s="62"/>
      <c r="J4" s="62"/>
      <c r="K4" s="62"/>
      <c r="L4" s="62"/>
      <c r="M4" s="62"/>
    </row>
    <row r="5" spans="1:13" s="70" customFormat="1" ht="36" x14ac:dyDescent="0.25">
      <c r="A5" s="68" t="s">
        <v>1</v>
      </c>
      <c r="B5" s="68" t="s">
        <v>2</v>
      </c>
      <c r="C5" s="68" t="s">
        <v>3</v>
      </c>
      <c r="D5" s="68" t="s">
        <v>4</v>
      </c>
      <c r="E5" s="68" t="s">
        <v>5</v>
      </c>
      <c r="F5" s="68" t="s">
        <v>6</v>
      </c>
      <c r="G5" s="69" t="s">
        <v>7</v>
      </c>
      <c r="H5" s="68" t="s">
        <v>8</v>
      </c>
      <c r="I5" s="68" t="s">
        <v>9</v>
      </c>
      <c r="J5" s="68" t="s">
        <v>10</v>
      </c>
      <c r="K5" s="68" t="s">
        <v>11</v>
      </c>
      <c r="L5" s="68" t="s">
        <v>12</v>
      </c>
      <c r="M5" s="68" t="s">
        <v>13</v>
      </c>
    </row>
    <row r="6" spans="1:13" s="70" customFormat="1" ht="25.5" x14ac:dyDescent="0.25">
      <c r="A6" s="82">
        <v>1</v>
      </c>
      <c r="B6" s="83" t="s">
        <v>191</v>
      </c>
      <c r="C6" s="83" t="s">
        <v>192</v>
      </c>
      <c r="D6" s="83" t="s">
        <v>193</v>
      </c>
      <c r="E6" s="83" t="s">
        <v>194</v>
      </c>
      <c r="F6" s="83"/>
      <c r="G6" s="77">
        <v>60</v>
      </c>
      <c r="H6" s="68"/>
      <c r="I6" s="68"/>
      <c r="J6" s="68"/>
      <c r="K6" s="68"/>
      <c r="L6" s="68"/>
      <c r="M6" s="68"/>
    </row>
    <row r="7" spans="1:13" s="67" customFormat="1" ht="25.5" x14ac:dyDescent="0.25">
      <c r="A7" s="82">
        <v>2</v>
      </c>
      <c r="B7" s="83" t="s">
        <v>191</v>
      </c>
      <c r="C7" s="83" t="s">
        <v>195</v>
      </c>
      <c r="D7" s="83" t="s">
        <v>193</v>
      </c>
      <c r="E7" s="83" t="s">
        <v>194</v>
      </c>
      <c r="F7" s="83"/>
      <c r="G7" s="77">
        <v>120</v>
      </c>
      <c r="H7" s="9"/>
      <c r="I7" s="9"/>
      <c r="J7" s="9"/>
      <c r="K7" s="10"/>
      <c r="L7" s="9"/>
      <c r="M7" s="9"/>
    </row>
    <row r="8" spans="1:13" x14ac:dyDescent="0.25">
      <c r="A8" s="60"/>
      <c r="B8" s="60"/>
      <c r="C8" s="60"/>
      <c r="D8" s="60"/>
      <c r="E8" s="60"/>
      <c r="F8" s="60"/>
      <c r="G8" s="60"/>
      <c r="H8" s="18" t="s">
        <v>16</v>
      </c>
      <c r="I8" s="18"/>
      <c r="J8" s="5">
        <f>SUM(J6:J7)</f>
        <v>0</v>
      </c>
      <c r="K8" s="5"/>
      <c r="L8" s="5">
        <f>SUM(L6:L7)</f>
        <v>0</v>
      </c>
      <c r="M8" s="5">
        <f>SUM(M6:M7)</f>
        <v>0</v>
      </c>
    </row>
    <row r="9" spans="1:13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</row>
    <row r="10" spans="1:13" x14ac:dyDescent="0.25">
      <c r="A10" s="60"/>
      <c r="B10" s="63"/>
      <c r="C10" s="64"/>
      <c r="D10" s="64"/>
      <c r="E10" s="64"/>
      <c r="F10" s="64"/>
      <c r="G10" s="64"/>
      <c r="H10" s="64"/>
      <c r="I10" s="64"/>
      <c r="J10" s="64"/>
      <c r="K10" s="60"/>
      <c r="L10" s="60"/>
      <c r="M10" s="60"/>
    </row>
    <row r="11" spans="1:13" x14ac:dyDescent="0.25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</row>
  </sheetData>
  <mergeCells count="2">
    <mergeCell ref="B3:G3"/>
    <mergeCell ref="H8:I8"/>
  </mergeCells>
  <pageMargins left="0.7" right="0.7" top="0.75" bottom="0.75" header="0.3" footer="0.3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33324-F23E-40F0-A8C2-BB5A93D3AC58}">
  <dimension ref="A1:M10"/>
  <sheetViews>
    <sheetView zoomScaleNormal="100" workbookViewId="0">
      <selection activeCell="L2" sqref="L2"/>
    </sheetView>
  </sheetViews>
  <sheetFormatPr defaultRowHeight="15" x14ac:dyDescent="0.25"/>
  <cols>
    <col min="1" max="1" width="6.7109375" style="71" customWidth="1"/>
    <col min="2" max="2" width="21.140625" style="71" customWidth="1"/>
    <col min="3" max="3" width="12.7109375" style="71" customWidth="1"/>
    <col min="4" max="4" width="9.140625" style="71"/>
    <col min="5" max="5" width="16.5703125" style="71" customWidth="1"/>
    <col min="6" max="6" width="10.7109375" style="71" customWidth="1"/>
    <col min="7" max="7" width="5.42578125" style="71" customWidth="1"/>
    <col min="8" max="10" width="17.28515625" style="71" customWidth="1"/>
    <col min="11" max="11" width="8.7109375" style="71" customWidth="1"/>
    <col min="12" max="12" width="11.140625" style="71" customWidth="1"/>
    <col min="13" max="13" width="15.85546875" style="71" customWidth="1"/>
    <col min="14" max="16384" width="9.140625" style="71"/>
  </cols>
  <sheetData>
    <row r="1" spans="1:13" x14ac:dyDescent="0.25">
      <c r="A1" s="19" t="s">
        <v>18</v>
      </c>
    </row>
    <row r="2" spans="1:13" s="78" customFormat="1" ht="33.75" customHeight="1" x14ac:dyDescent="0.25">
      <c r="A2" s="20"/>
      <c r="I2" s="58"/>
      <c r="J2" s="58"/>
      <c r="K2" s="58"/>
      <c r="L2" s="34" t="s">
        <v>197</v>
      </c>
      <c r="M2" s="58"/>
    </row>
    <row r="3" spans="1:13" ht="27.75" customHeight="1" x14ac:dyDescent="0.25">
      <c r="A3" s="72"/>
      <c r="B3" s="16" t="s">
        <v>196</v>
      </c>
      <c r="C3" s="16"/>
      <c r="D3" s="17"/>
      <c r="E3" s="17"/>
      <c r="F3" s="17"/>
      <c r="G3" s="17"/>
    </row>
    <row r="4" spans="1:13" ht="34.5" customHeight="1" x14ac:dyDescent="0.25">
      <c r="A4" s="72"/>
      <c r="B4" s="73"/>
      <c r="C4" s="73"/>
      <c r="D4" s="74"/>
      <c r="E4" s="74"/>
      <c r="F4" s="74"/>
      <c r="G4" s="74"/>
      <c r="H4" s="75"/>
      <c r="I4" s="74"/>
      <c r="J4" s="74"/>
      <c r="K4" s="74"/>
      <c r="L4" s="74"/>
      <c r="M4" s="74"/>
    </row>
    <row r="5" spans="1:13" s="81" customFormat="1" ht="36" x14ac:dyDescent="0.25">
      <c r="A5" s="79" t="s">
        <v>1</v>
      </c>
      <c r="B5" s="79" t="s">
        <v>2</v>
      </c>
      <c r="C5" s="79" t="s">
        <v>3</v>
      </c>
      <c r="D5" s="79" t="s">
        <v>4</v>
      </c>
      <c r="E5" s="79" t="s">
        <v>5</v>
      </c>
      <c r="F5" s="79" t="s">
        <v>6</v>
      </c>
      <c r="G5" s="80" t="s">
        <v>7</v>
      </c>
      <c r="H5" s="79" t="s">
        <v>8</v>
      </c>
      <c r="I5" s="79" t="s">
        <v>9</v>
      </c>
      <c r="J5" s="79" t="s">
        <v>10</v>
      </c>
      <c r="K5" s="79" t="s">
        <v>11</v>
      </c>
      <c r="L5" s="79" t="s">
        <v>12</v>
      </c>
      <c r="M5" s="79" t="s">
        <v>13</v>
      </c>
    </row>
    <row r="6" spans="1:13" s="81" customFormat="1" ht="51" x14ac:dyDescent="0.25">
      <c r="A6" s="93">
        <v>1</v>
      </c>
      <c r="B6" s="94" t="s">
        <v>198</v>
      </c>
      <c r="C6" s="94" t="s">
        <v>115</v>
      </c>
      <c r="D6" s="94" t="s">
        <v>89</v>
      </c>
      <c r="E6" s="94" t="s">
        <v>199</v>
      </c>
      <c r="F6" s="94"/>
      <c r="G6" s="94">
        <v>100</v>
      </c>
      <c r="H6" s="79"/>
      <c r="I6" s="79"/>
      <c r="J6" s="79"/>
      <c r="K6" s="79"/>
      <c r="L6" s="79"/>
      <c r="M6" s="79"/>
    </row>
    <row r="7" spans="1:13" x14ac:dyDescent="0.25">
      <c r="A7" s="72"/>
      <c r="B7" s="72"/>
      <c r="C7" s="72"/>
      <c r="D7" s="72"/>
      <c r="E7" s="72"/>
      <c r="F7" s="72"/>
      <c r="G7" s="72"/>
      <c r="H7" s="18" t="s">
        <v>16</v>
      </c>
      <c r="I7" s="18"/>
      <c r="J7" s="5">
        <f>SUM(J6)</f>
        <v>0</v>
      </c>
      <c r="K7" s="5"/>
      <c r="L7" s="5">
        <f>SUM(L6)</f>
        <v>0</v>
      </c>
      <c r="M7" s="5">
        <f>SUM(M6)</f>
        <v>0</v>
      </c>
    </row>
    <row r="8" spans="1:13" x14ac:dyDescent="0.25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</row>
    <row r="9" spans="1:13" x14ac:dyDescent="0.25">
      <c r="A9" s="72"/>
      <c r="B9" s="75"/>
      <c r="C9" s="76"/>
      <c r="D9" s="76"/>
      <c r="E9" s="76"/>
      <c r="F9" s="76"/>
      <c r="G9" s="76"/>
      <c r="H9" s="76"/>
      <c r="I9" s="76"/>
      <c r="J9" s="76"/>
      <c r="K9" s="72"/>
      <c r="L9" s="72"/>
      <c r="M9" s="72"/>
    </row>
    <row r="10" spans="1:13" x14ac:dyDescent="0.25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</row>
  </sheetData>
  <mergeCells count="2">
    <mergeCell ref="B3:G3"/>
    <mergeCell ref="H7:I7"/>
  </mergeCells>
  <pageMargins left="0.7" right="0.7" top="0.75" bottom="0.75" header="0.3" footer="0.3"/>
  <pageSetup paperSize="9"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6F940-9BA5-4C0D-9A80-810B6F320363}">
  <dimension ref="A1:M12"/>
  <sheetViews>
    <sheetView tabSelected="1" zoomScaleNormal="100" workbookViewId="0">
      <selection activeCell="L2" sqref="L2"/>
    </sheetView>
  </sheetViews>
  <sheetFormatPr defaultRowHeight="15" x14ac:dyDescent="0.25"/>
  <cols>
    <col min="1" max="1" width="6.7109375" style="84" customWidth="1"/>
    <col min="2" max="2" width="21.140625" style="84" customWidth="1"/>
    <col min="3" max="3" width="12.7109375" style="84" customWidth="1"/>
    <col min="4" max="4" width="9.140625" style="84"/>
    <col min="5" max="5" width="16.5703125" style="84" customWidth="1"/>
    <col min="6" max="6" width="10.7109375" style="84" customWidth="1"/>
    <col min="7" max="7" width="5.42578125" style="84" customWidth="1"/>
    <col min="8" max="10" width="17.28515625" style="84" customWidth="1"/>
    <col min="11" max="11" width="8.7109375" style="84" customWidth="1"/>
    <col min="12" max="12" width="11.140625" style="84" customWidth="1"/>
    <col min="13" max="13" width="15.85546875" style="84" customWidth="1"/>
    <col min="14" max="16384" width="9.140625" style="84"/>
  </cols>
  <sheetData>
    <row r="1" spans="1:13" x14ac:dyDescent="0.25">
      <c r="A1" s="19" t="s">
        <v>18</v>
      </c>
    </row>
    <row r="2" spans="1:13" s="78" customFormat="1" ht="33.75" customHeight="1" x14ac:dyDescent="0.25">
      <c r="A2" s="20"/>
      <c r="I2" s="58"/>
      <c r="J2" s="58"/>
      <c r="K2" s="58"/>
      <c r="L2" s="34" t="s">
        <v>200</v>
      </c>
      <c r="M2" s="58"/>
    </row>
    <row r="3" spans="1:13" ht="27.75" customHeight="1" x14ac:dyDescent="0.25">
      <c r="A3" s="85"/>
      <c r="B3" s="16" t="s">
        <v>201</v>
      </c>
      <c r="C3" s="16"/>
      <c r="D3" s="17"/>
      <c r="E3" s="17"/>
      <c r="F3" s="17"/>
      <c r="G3" s="17"/>
    </row>
    <row r="4" spans="1:13" ht="34.5" customHeight="1" x14ac:dyDescent="0.25">
      <c r="A4" s="85"/>
      <c r="B4" s="86"/>
      <c r="C4" s="86"/>
      <c r="D4" s="87"/>
      <c r="E4" s="87"/>
      <c r="F4" s="87"/>
      <c r="G4" s="87"/>
      <c r="H4" s="88"/>
      <c r="I4" s="87"/>
      <c r="J4" s="87"/>
      <c r="K4" s="87"/>
      <c r="L4" s="87"/>
      <c r="M4" s="87"/>
    </row>
    <row r="5" spans="1:13" s="92" customFormat="1" ht="36" x14ac:dyDescent="0.25">
      <c r="A5" s="90" t="s">
        <v>1</v>
      </c>
      <c r="B5" s="90" t="s">
        <v>2</v>
      </c>
      <c r="C5" s="90" t="s">
        <v>3</v>
      </c>
      <c r="D5" s="90" t="s">
        <v>4</v>
      </c>
      <c r="E5" s="90" t="s">
        <v>5</v>
      </c>
      <c r="F5" s="90" t="s">
        <v>6</v>
      </c>
      <c r="G5" s="91" t="s">
        <v>7</v>
      </c>
      <c r="H5" s="90" t="s">
        <v>8</v>
      </c>
      <c r="I5" s="90" t="s">
        <v>9</v>
      </c>
      <c r="J5" s="90" t="s">
        <v>10</v>
      </c>
      <c r="K5" s="90" t="s">
        <v>11</v>
      </c>
      <c r="L5" s="90" t="s">
        <v>12</v>
      </c>
      <c r="M5" s="90" t="s">
        <v>13</v>
      </c>
    </row>
    <row r="6" spans="1:13" s="92" customFormat="1" ht="63.75" x14ac:dyDescent="0.25">
      <c r="A6" s="96">
        <v>1</v>
      </c>
      <c r="B6" s="96" t="s">
        <v>202</v>
      </c>
      <c r="C6" s="96" t="s">
        <v>203</v>
      </c>
      <c r="D6" s="96" t="s">
        <v>89</v>
      </c>
      <c r="E6" s="96" t="s">
        <v>76</v>
      </c>
      <c r="F6" s="96"/>
      <c r="G6" s="96">
        <v>120</v>
      </c>
      <c r="H6" s="90"/>
      <c r="I6" s="90"/>
      <c r="J6" s="90"/>
      <c r="K6" s="90"/>
      <c r="L6" s="90"/>
      <c r="M6" s="90"/>
    </row>
    <row r="7" spans="1:13" s="92" customFormat="1" ht="51" x14ac:dyDescent="0.25">
      <c r="A7" s="96">
        <v>2</v>
      </c>
      <c r="B7" s="96" t="s">
        <v>132</v>
      </c>
      <c r="C7" s="96" t="s">
        <v>168</v>
      </c>
      <c r="D7" s="96" t="s">
        <v>89</v>
      </c>
      <c r="E7" s="96" t="s">
        <v>199</v>
      </c>
      <c r="F7" s="96"/>
      <c r="G7" s="96">
        <v>50</v>
      </c>
      <c r="H7" s="90"/>
      <c r="I7" s="90"/>
      <c r="J7" s="90"/>
      <c r="K7" s="90"/>
      <c r="L7" s="90"/>
      <c r="M7" s="90"/>
    </row>
    <row r="8" spans="1:13" s="92" customFormat="1" ht="25.5" x14ac:dyDescent="0.25">
      <c r="A8" s="96">
        <v>3</v>
      </c>
      <c r="B8" s="96" t="s">
        <v>170</v>
      </c>
      <c r="C8" s="96" t="s">
        <v>204</v>
      </c>
      <c r="D8" s="96" t="s">
        <v>172</v>
      </c>
      <c r="E8" s="96" t="s">
        <v>39</v>
      </c>
      <c r="F8" s="96"/>
      <c r="G8" s="95">
        <v>5</v>
      </c>
      <c r="H8" s="90"/>
      <c r="I8" s="90"/>
      <c r="J8" s="90"/>
      <c r="K8" s="90"/>
      <c r="L8" s="90"/>
      <c r="M8" s="90"/>
    </row>
    <row r="9" spans="1:13" x14ac:dyDescent="0.25">
      <c r="A9" s="85"/>
      <c r="B9" s="85"/>
      <c r="C9" s="85"/>
      <c r="D9" s="85"/>
      <c r="E9" s="85"/>
      <c r="F9" s="85"/>
      <c r="G9" s="85"/>
      <c r="H9" s="18" t="s">
        <v>16</v>
      </c>
      <c r="I9" s="18"/>
      <c r="J9" s="5">
        <f>SUM(J6:J8)</f>
        <v>0</v>
      </c>
      <c r="K9" s="5"/>
      <c r="L9" s="5">
        <f>SUM(L6:L8)</f>
        <v>0</v>
      </c>
      <c r="M9" s="5">
        <f>SUM(M6:M8)</f>
        <v>0</v>
      </c>
    </row>
    <row r="10" spans="1:13" x14ac:dyDescent="0.25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</row>
    <row r="11" spans="1:13" x14ac:dyDescent="0.25">
      <c r="A11" s="85"/>
      <c r="B11" s="88"/>
      <c r="C11" s="89"/>
      <c r="D11" s="89"/>
      <c r="E11" s="89"/>
      <c r="F11" s="89"/>
      <c r="G11" s="89"/>
      <c r="H11" s="89"/>
      <c r="I11" s="89"/>
      <c r="J11" s="89"/>
      <c r="K11" s="85"/>
      <c r="L11" s="85"/>
      <c r="M11" s="85"/>
    </row>
    <row r="12" spans="1:13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</row>
  </sheetData>
  <mergeCells count="2">
    <mergeCell ref="B3:G3"/>
    <mergeCell ref="H9:I9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zał 2_1 pakiet 9</vt:lpstr>
      <vt:lpstr>zał 2_2 pakiet 16</vt:lpstr>
      <vt:lpstr>zał 2_3 pakiet 36</vt:lpstr>
      <vt:lpstr>zał 2_4 pakiet 44</vt:lpstr>
      <vt:lpstr>zał 2_5 pakiet 47</vt:lpstr>
      <vt:lpstr>zał 2_6 pakiet 54</vt:lpstr>
      <vt:lpstr>zał 2_7 pakiet 56</vt:lpstr>
      <vt:lpstr>zał 2_8 pakiet 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2019-03-22T10:38:21Z</dcterms:modified>
</cp:coreProperties>
</file>